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S:\Dashboard 3.0\Workgroups\Equity\Disaggregated data crosswalk\"/>
    </mc:Choice>
  </mc:AlternateContent>
  <xr:revisionPtr revIDLastSave="0" documentId="13_ncr:1_{465457F6-E882-4E2C-ABE0-A28047C7FFDD}" xr6:coauthVersionLast="43" xr6:coauthVersionMax="43" xr10:uidLastSave="{00000000-0000-0000-0000-000000000000}"/>
  <bookViews>
    <workbookView xWindow="-108" yWindow="-108" windowWidth="23256" windowHeight="12576" xr2:uid="{107A0CB9-92DB-489D-9C33-5974A02165E3}"/>
  </bookViews>
  <sheets>
    <sheet name="Population health" sheetId="3" r:id="rId1"/>
    <sheet name="Healthcare spending" sheetId="6" r:id="rId2"/>
    <sheet name="Access to care" sheetId="1" r:id="rId3"/>
    <sheet name="Healthcare system" sheetId="7" r:id="rId4"/>
    <sheet name="Publ hlth and prevention" sheetId="5" r:id="rId5"/>
    <sheet name="Soc and econ" sheetId="2" r:id="rId6"/>
    <sheet name="Physical environment" sheetId="4" r:id="rId7"/>
  </sheets>
  <externalReferences>
    <externalReference r:id="rId8"/>
    <externalReference r:id="rId9"/>
  </externalReferenc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9" i="5" l="1"/>
  <c r="I11" i="2"/>
  <c r="I9" i="2"/>
</calcChain>
</file>

<file path=xl/sharedStrings.xml><?xml version="1.0" encoding="utf-8"?>
<sst xmlns="http://schemas.openxmlformats.org/spreadsheetml/2006/main" count="1088" uniqueCount="269">
  <si>
    <t>DOMAIN: Access to care</t>
  </si>
  <si>
    <t>Subdomain</t>
  </si>
  <si>
    <r>
      <t xml:space="preserve">Metric short name. </t>
    </r>
    <r>
      <rPr>
        <sz val="11"/>
        <color theme="0"/>
        <rFont val="Century Gothic"/>
        <family val="2"/>
      </rPr>
      <t>Metric long name</t>
    </r>
  </si>
  <si>
    <t>Is OH data available by race and/or ethnicity?</t>
  </si>
  <si>
    <t>Is OH data available by education level?</t>
  </si>
  <si>
    <t>Is OH data available by disability status?</t>
  </si>
  <si>
    <t>Is OH data available by sexual orientation and/or gender identity?</t>
  </si>
  <si>
    <t xml:space="preserve">Behavioral health </t>
  </si>
  <si>
    <r>
      <rPr>
        <b/>
        <sz val="11"/>
        <color theme="1"/>
        <rFont val="Century Gothic"/>
        <family val="2"/>
      </rPr>
      <t>Unmet need for mental health treatment.</t>
    </r>
    <r>
      <rPr>
        <sz val="11"/>
        <color theme="1"/>
        <rFont val="Century Gothic"/>
        <family val="2"/>
      </rPr>
      <t xml:space="preserve"> Percent of adults, ages 18 and older, with any mental illness who had a need for mental health treatment or counseling and did not receive it in the past year</t>
    </r>
  </si>
  <si>
    <t>No</t>
  </si>
  <si>
    <t>NA</t>
  </si>
  <si>
    <t>N/A</t>
  </si>
  <si>
    <t>Substance Abuse and Mental Health Services Administration, National Survey of Drug Use and Health, as compiled by The Commonwealth Fund, Scorecard on State Health System Performance</t>
  </si>
  <si>
    <r>
      <rPr>
        <b/>
        <sz val="11"/>
        <color theme="1"/>
        <rFont val="Century Gothic"/>
        <family val="2"/>
      </rPr>
      <t xml:space="preserve">Unmet need for illicit drug use treatment. </t>
    </r>
    <r>
      <rPr>
        <sz val="11"/>
        <color theme="1"/>
        <rFont val="Century Gothic"/>
        <family val="2"/>
      </rPr>
      <t>Percent of individuals, ages 12 and older, who needed but did not receive treatment for illicit drug use in the past year</t>
    </r>
  </si>
  <si>
    <t>Substance Abuse and Mental Health Services Administration, National Survey of Drug Use and Health</t>
  </si>
  <si>
    <r>
      <rPr>
        <b/>
        <sz val="11"/>
        <color theme="1"/>
        <rFont val="Century Gothic"/>
        <family val="2"/>
      </rPr>
      <t xml:space="preserve">Youth with depression who did not receive treatment. </t>
    </r>
    <r>
      <rPr>
        <sz val="11"/>
        <color theme="1"/>
        <rFont val="Century Gothic"/>
        <family val="2"/>
      </rPr>
      <t>Percent of youth, ages 12-17, who had a major depressive episode and did not receive treatment for depression in the past year</t>
    </r>
  </si>
  <si>
    <t>Substance Abuse and Mental Health Services Administration, National Survey of Drug Use and Health, as compiled by the Health Policy Institute of Ohio</t>
  </si>
  <si>
    <t>Coverage and affordability</t>
  </si>
  <si>
    <r>
      <rPr>
        <b/>
        <sz val="11"/>
        <color theme="1"/>
        <rFont val="Century Gothic"/>
        <family val="2"/>
      </rPr>
      <t xml:space="preserve">Employer-sponsored health insurance coverage. </t>
    </r>
    <r>
      <rPr>
        <sz val="11"/>
        <color theme="1"/>
        <rFont val="Century Gothic"/>
        <family val="2"/>
      </rPr>
      <t>Percent of all workers who work at a company that offers health insurance to its employees</t>
    </r>
  </si>
  <si>
    <t>Analysis of Agency for Healthcare Research and Quality (AHRQ), Center for Financing, Access and Cost Trends (CFACT), Medical Expenditure Panel Survey - Insurance Component (MEPS-IC) by the State Health Access Data Assistance Center.</t>
  </si>
  <si>
    <r>
      <rPr>
        <b/>
        <sz val="11"/>
        <color theme="1"/>
        <rFont val="Century Gothic"/>
        <family val="2"/>
      </rPr>
      <t xml:space="preserve">Unable to see doctor due to cost. </t>
    </r>
    <r>
      <rPr>
        <sz val="11"/>
        <color theme="1"/>
        <rFont val="Century Gothic"/>
        <family val="2"/>
      </rPr>
      <t>Percent of adults who went without care because of cost in the past year</t>
    </r>
  </si>
  <si>
    <t>Yes</t>
  </si>
  <si>
    <t>2017 (2016 for disability)</t>
  </si>
  <si>
    <t>Centers for Disease Control and Prevention, Behavioral Risk Factor Surveillance Survey</t>
  </si>
  <si>
    <r>
      <rPr>
        <b/>
        <sz val="11"/>
        <color theme="1"/>
        <rFont val="Century Gothic"/>
        <family val="2"/>
      </rPr>
      <t xml:space="preserve">Uninsured, non-elderly. </t>
    </r>
    <r>
      <rPr>
        <sz val="11"/>
        <color theme="1"/>
        <rFont val="Century Gothic"/>
        <family val="2"/>
      </rPr>
      <t>Percent of population, ages 64 and under, who are uninsured in the state</t>
    </r>
  </si>
  <si>
    <t>Oral health</t>
  </si>
  <si>
    <r>
      <rPr>
        <b/>
        <sz val="11"/>
        <color theme="1"/>
        <rFont val="Century Gothic"/>
        <family val="2"/>
      </rPr>
      <t xml:space="preserve">Received dental care in past year, adults. </t>
    </r>
    <r>
      <rPr>
        <sz val="11"/>
        <color theme="1"/>
        <rFont val="Century Gothic"/>
        <family val="2"/>
      </rPr>
      <t>Percent of adults, ages 18 and older, who have visited the dentist or a dental clinic within the past year</t>
    </r>
  </si>
  <si>
    <r>
      <rPr>
        <b/>
        <sz val="11"/>
        <color theme="1"/>
        <rFont val="Century Gothic"/>
        <family val="2"/>
      </rPr>
      <t xml:space="preserve">Preventive dental care, children. </t>
    </r>
    <r>
      <rPr>
        <sz val="11"/>
        <color theme="1"/>
        <rFont val="Century Gothic"/>
        <family val="2"/>
      </rPr>
      <t>Percent of children, ages 1-17, who have seen a dentist or other oral health care provider for preventive dental care, such as check-ups, dental cleanings, dental sealants or fluoride treatments in the past year</t>
    </r>
  </si>
  <si>
    <t>2016-2017</t>
  </si>
  <si>
    <t>Health Resources and Services Administration, National Survey of Children's Health</t>
  </si>
  <si>
    <t>Primary care access</t>
  </si>
  <si>
    <r>
      <rPr>
        <b/>
        <sz val="11"/>
        <color theme="1"/>
        <rFont val="Century Gothic"/>
        <family val="2"/>
      </rPr>
      <t xml:space="preserve">Without a usual source of care. </t>
    </r>
    <r>
      <rPr>
        <sz val="11"/>
        <color theme="1"/>
        <rFont val="Century Gothic"/>
        <family val="2"/>
      </rPr>
      <t>Percent of adults, ages 18 and older, who do not have at least one person they think of as their personal healthcare provider</t>
    </r>
  </si>
  <si>
    <r>
      <rPr>
        <b/>
        <sz val="11"/>
        <color theme="1"/>
        <rFont val="Century Gothic"/>
        <family val="2"/>
      </rPr>
      <t xml:space="preserve">Routine checkup. </t>
    </r>
    <r>
      <rPr>
        <sz val="11"/>
        <color theme="1"/>
        <rFont val="Century Gothic"/>
        <family val="2"/>
      </rPr>
      <t>Percent of adults, ages 50 and older, in fair or poor health, or ever told they have pre-diabetes, acute myocardial infarction, heart disease, stroke or asthma, who did not visit a doctor for a routine checkup in the past two years</t>
    </r>
  </si>
  <si>
    <t>Centers for Disease Control and Prevention, Behavioral Risk Factor Surveillance Survey, as compiled by The Commonwealth Fund, Scorecard on State Health System Performance</t>
  </si>
  <si>
    <r>
      <rPr>
        <b/>
        <sz val="11"/>
        <color theme="1"/>
        <rFont val="Century Gothic"/>
        <family val="2"/>
      </rPr>
      <t xml:space="preserve">Medical home, children. </t>
    </r>
    <r>
      <rPr>
        <sz val="11"/>
        <color theme="1"/>
        <rFont val="Century Gothic"/>
        <family val="2"/>
      </rPr>
      <t>Percent of children, ages 0-17, who have a personal doctor or nurse, have a usual source for sick and well care, receive family-centered care, have no problems getting needed referrals and receive effective care coordination when needed</t>
    </r>
  </si>
  <si>
    <t>Workforce</t>
  </si>
  <si>
    <r>
      <rPr>
        <b/>
        <sz val="11"/>
        <color theme="1"/>
        <rFont val="Century Gothic"/>
        <family val="2"/>
      </rPr>
      <t xml:space="preserve">Underserved, primary care physicians. </t>
    </r>
    <r>
      <rPr>
        <sz val="11"/>
        <color theme="1"/>
        <rFont val="Century Gothic"/>
        <family val="2"/>
      </rPr>
      <t>Percent of need not met by current supply of primary care physicians in designated primary care health professional shortage areas</t>
    </r>
  </si>
  <si>
    <t>Health Resources and Services Administration, Bureau of Health Workforce. 2014 data compiled by the Henry J Kaiser Family Foundation on State Health Facts.</t>
  </si>
  <si>
    <r>
      <rPr>
        <b/>
        <sz val="11"/>
        <color theme="1"/>
        <rFont val="Century Gothic"/>
        <family val="2"/>
      </rPr>
      <t>Underserved, dentists.</t>
    </r>
    <r>
      <rPr>
        <sz val="11"/>
        <color theme="1"/>
        <rFont val="Century Gothic"/>
        <family val="2"/>
      </rPr>
      <t xml:space="preserve"> Percent of need not met by current supply of dentists in designated dental care health professional shortage areas</t>
    </r>
  </si>
  <si>
    <r>
      <rPr>
        <b/>
        <sz val="11"/>
        <color theme="1"/>
        <rFont val="Century Gothic"/>
        <family val="2"/>
      </rPr>
      <t xml:space="preserve">Underserved, psychiatrists. </t>
    </r>
    <r>
      <rPr>
        <sz val="11"/>
        <color theme="1"/>
        <rFont val="Century Gothic"/>
        <family val="2"/>
      </rPr>
      <t>Percent of need not met by current supply of psychiatrists in designated mental health care professional shortage areas</t>
    </r>
  </si>
  <si>
    <t>Notes</t>
  </si>
  <si>
    <t>For race/ethnicity see tables: B27001A-I; for education see table B27019; for income see table B27015; for disablity status see table B18135</t>
  </si>
  <si>
    <t>See notes</t>
  </si>
  <si>
    <r>
      <t xml:space="preserve">Most recent year from </t>
    </r>
    <r>
      <rPr>
        <b/>
        <i/>
        <sz val="11"/>
        <color theme="0"/>
        <rFont val="Century Gothic"/>
        <family val="2"/>
      </rPr>
      <t>2019 Health Value Dashboard</t>
    </r>
    <r>
      <rPr>
        <b/>
        <sz val="11"/>
        <color theme="0"/>
        <rFont val="Century Gothic"/>
        <family val="2"/>
      </rPr>
      <t xml:space="preserve"> with disaggreagted data</t>
    </r>
  </si>
  <si>
    <t>DOMAIN: Social and economic environment</t>
  </si>
  <si>
    <t>Education</t>
  </si>
  <si>
    <r>
      <rPr>
        <b/>
        <sz val="11"/>
        <color theme="1"/>
        <rFont val="Century Gothic"/>
        <family val="2"/>
      </rPr>
      <t xml:space="preserve">Fourth-grade reading. </t>
    </r>
    <r>
      <rPr>
        <sz val="11"/>
        <color theme="1"/>
        <rFont val="Century Gothic"/>
        <family val="2"/>
      </rPr>
      <t>Percent of fourth grade public school students proficient in reading by a national assessment (National Assessment of Educational Progress)</t>
    </r>
  </si>
  <si>
    <r>
      <rPr>
        <b/>
        <sz val="11"/>
        <color theme="1"/>
        <rFont val="Century Gothic"/>
        <family val="2"/>
      </rPr>
      <t>High school graduation.</t>
    </r>
    <r>
      <rPr>
        <sz val="11"/>
        <color theme="1"/>
        <rFont val="Century Gothic"/>
        <family val="2"/>
      </rPr>
      <t xml:space="preserve"> Percent of incoming ninth graders who graduate in four years from a public high school with a regular degree</t>
    </r>
  </si>
  <si>
    <t xml:space="preserve">Yes </t>
  </si>
  <si>
    <t>2015/2016 school year</t>
  </si>
  <si>
    <r>
      <rPr>
        <b/>
        <sz val="11"/>
        <color theme="1"/>
        <rFont val="Century Gothic"/>
        <family val="2"/>
      </rPr>
      <t xml:space="preserve">Preschool enrollment. </t>
    </r>
    <r>
      <rPr>
        <sz val="11"/>
        <color theme="1"/>
        <rFont val="Century Gothic"/>
        <family val="2"/>
      </rPr>
      <t>Percent of 3- and 4-year-olds enrolled in preschool</t>
    </r>
  </si>
  <si>
    <t>Analysis of U.S. Census Bureau, American Community Survey 1-year estimates by the Population Reference Bureau, as compiled by the Annie E. Casey Kids Count Data Center</t>
  </si>
  <si>
    <t>2013-2017 (see notes)</t>
  </si>
  <si>
    <r>
      <rPr>
        <b/>
        <sz val="11"/>
        <color theme="1"/>
        <rFont val="Century Gothic"/>
        <family val="2"/>
      </rPr>
      <t xml:space="preserve">Some college. </t>
    </r>
    <r>
      <rPr>
        <sz val="11"/>
        <color theme="1"/>
        <rFont val="Century Gothic"/>
        <family val="2"/>
      </rPr>
      <t>Percent of adults, ages 25-44, with some post-secondary education, such as enrollment in vocational/technical schools, junior colleges, or four-year colleges, including individuals who pursued education following high school but did not receive a degree</t>
    </r>
  </si>
  <si>
    <t>U.S. Census Bureau, American Community Survey 5-year estimates, as compiled by County Health Rankings and Roadmaps</t>
  </si>
  <si>
    <t>Breakout data is not available from County Health Rankings and Roadmaps (CHR), but may be available through the American FactFinder. For examples, CHR notes that you can calculate the educational attainment of the population over age 25 by race using tables C15002A-G.</t>
  </si>
  <si>
    <t>Employment and poverty</t>
  </si>
  <si>
    <r>
      <rPr>
        <b/>
        <sz val="11"/>
        <color theme="1"/>
        <rFont val="Century Gothic"/>
        <family val="2"/>
      </rPr>
      <t xml:space="preserve">Child poverty. </t>
    </r>
    <r>
      <rPr>
        <sz val="11"/>
        <color theme="1"/>
        <rFont val="Century Gothic"/>
        <family val="2"/>
      </rPr>
      <t>Percent of people under age 18, in households with incomes below the federal poverty level</t>
    </r>
  </si>
  <si>
    <r>
      <rPr>
        <b/>
        <sz val="11"/>
        <color theme="1"/>
        <rFont val="Century Gothic"/>
        <family val="2"/>
      </rPr>
      <t>Adult poverty.</t>
    </r>
    <r>
      <rPr>
        <sz val="11"/>
        <color theme="1"/>
        <rFont val="Century Gothic"/>
        <family val="2"/>
      </rPr>
      <t xml:space="preserve"> Percent of people, ages 18 and older, in households with incomes below the federal poverty level</t>
    </r>
  </si>
  <si>
    <r>
      <rPr>
        <b/>
        <sz val="11"/>
        <color theme="1"/>
        <rFont val="Century Gothic"/>
        <family val="2"/>
      </rPr>
      <t>Unemployment.</t>
    </r>
    <r>
      <rPr>
        <sz val="11"/>
        <color theme="1"/>
        <rFont val="Century Gothic"/>
        <family val="2"/>
      </rPr>
      <t xml:space="preserve"> Percent of people, ages 16 and older, who are jobless, looking for a job and available for work</t>
    </r>
  </si>
  <si>
    <t>U.S. Department of Labor, Bureau of Labor Statistics</t>
  </si>
  <si>
    <r>
      <rPr>
        <b/>
        <sz val="11"/>
        <color theme="1"/>
        <rFont val="Century Gothic"/>
        <family val="2"/>
      </rPr>
      <t>Labor force participation.</t>
    </r>
    <r>
      <rPr>
        <sz val="11"/>
        <color theme="1"/>
        <rFont val="Century Gothic"/>
        <family val="2"/>
      </rPr>
      <t xml:space="preserve"> Percent of people, ages 16 and older, who are in the labor force</t>
    </r>
  </si>
  <si>
    <r>
      <rPr>
        <b/>
        <sz val="11"/>
        <color theme="1"/>
        <rFont val="Century Gothic"/>
        <family val="2"/>
      </rPr>
      <t xml:space="preserve">Income inequality. </t>
    </r>
    <r>
      <rPr>
        <sz val="11"/>
        <color theme="1"/>
        <rFont val="Century Gothic"/>
        <family val="2"/>
      </rPr>
      <t>The ratio of household income at the 80th percentile to that at the 20th percentile</t>
    </r>
  </si>
  <si>
    <t>Family and social support</t>
  </si>
  <si>
    <r>
      <rPr>
        <b/>
        <sz val="11"/>
        <color theme="1"/>
        <rFont val="Century Gothic"/>
        <family val="2"/>
      </rPr>
      <t xml:space="preserve">Disconnected youth. </t>
    </r>
    <r>
      <rPr>
        <sz val="11"/>
        <color theme="1"/>
        <rFont val="Century Gothic"/>
        <family val="2"/>
      </rPr>
      <t>Percent of youth, ages 16-24, who are not working or in school</t>
    </r>
  </si>
  <si>
    <t xml:space="preserve">See notes </t>
  </si>
  <si>
    <t xml:space="preserve">The American Community Survey Public Use Microdata Sample enables detailed analysis of data collected by the survey. Using this dataset would allow for analysis of the Disconnected Youth metric by race/ethnicity, education level, income and disability status. </t>
  </si>
  <si>
    <r>
      <rPr>
        <b/>
        <sz val="11"/>
        <color theme="1"/>
        <rFont val="Century Gothic"/>
        <family val="2"/>
      </rPr>
      <t xml:space="preserve">Adult incarceration. </t>
    </r>
    <r>
      <rPr>
        <sz val="11"/>
        <color theme="1"/>
        <rFont val="Century Gothic"/>
        <family val="2"/>
      </rPr>
      <t>Number of people imprisoned under the jurisdiction of state or federal correctional authorities, per 100,000 population</t>
    </r>
  </si>
  <si>
    <t>Bureau of Justice Statistics, Imprisonment rate of sentenced prisoners under the jurisdiction of state or federal correctional authorities per 100,000 U.S. residents, December 31, 1978-2016</t>
  </si>
  <si>
    <t>Is OH data available by income level?</t>
  </si>
  <si>
    <t>Trauma, toxic stress and violence</t>
  </si>
  <si>
    <r>
      <rPr>
        <b/>
        <sz val="11"/>
        <color theme="1"/>
        <rFont val="Century Gothic"/>
        <family val="2"/>
      </rPr>
      <t>Adverse childhood experiences.</t>
    </r>
    <r>
      <rPr>
        <sz val="11"/>
        <color theme="1"/>
        <rFont val="Century Gothic"/>
        <family val="2"/>
      </rPr>
      <t xml:space="preserve"> Percent of children who have experienced two or more adverse experiences</t>
    </r>
  </si>
  <si>
    <r>
      <rPr>
        <b/>
        <sz val="11"/>
        <color theme="1"/>
        <rFont val="Century Gothic"/>
        <family val="2"/>
      </rPr>
      <t xml:space="preserve">Violent crime. </t>
    </r>
    <r>
      <rPr>
        <sz val="11"/>
        <color theme="1"/>
        <rFont val="Century Gothic"/>
        <family val="2"/>
      </rPr>
      <t>Number of violent crimes (murder, rape, robbery and aggravated assault), per 100,000 population</t>
    </r>
  </si>
  <si>
    <t>U.S. Department of Justice, Federal Bureau of Investigation, as compiled by America's Health Rankings</t>
  </si>
  <si>
    <r>
      <rPr>
        <b/>
        <sz val="11"/>
        <color theme="1"/>
        <rFont val="Century Gothic"/>
        <family val="2"/>
      </rPr>
      <t xml:space="preserve">Child abuse and neglect. </t>
    </r>
    <r>
      <rPr>
        <sz val="11"/>
        <color theme="1"/>
        <rFont val="Century Gothic"/>
        <family val="2"/>
      </rPr>
      <t>Number of child maltreatment victims, per 1,000 children</t>
    </r>
  </si>
  <si>
    <t>Administration for Children and Families</t>
  </si>
  <si>
    <t>DOMAIN: Population health</t>
  </si>
  <si>
    <t>Yes (highest education of adult in household)</t>
  </si>
  <si>
    <t>Conditions and diseases</t>
  </si>
  <si>
    <r>
      <rPr>
        <b/>
        <sz val="11"/>
        <color theme="1"/>
        <rFont val="Century Gothic"/>
        <family val="2"/>
      </rPr>
      <t xml:space="preserve">Cardiovascular disease mortality. </t>
    </r>
    <r>
      <rPr>
        <sz val="11"/>
        <color theme="1"/>
        <rFont val="Century Gothic"/>
        <family val="2"/>
      </rPr>
      <t>Number of deaths due to all cardiovascular diseases, including heart disease and strokes, per 100,000 population</t>
    </r>
  </si>
  <si>
    <t xml:space="preserve">Centers for Disease Control and Prevention, Wide-ranging Online Data for Epidemiologic Research (CDC WONDER) </t>
  </si>
  <si>
    <r>
      <rPr>
        <b/>
        <sz val="11"/>
        <color theme="1"/>
        <rFont val="Century Gothic"/>
        <family val="2"/>
      </rPr>
      <t xml:space="preserve">Adult obesity. </t>
    </r>
    <r>
      <rPr>
        <sz val="11"/>
        <color theme="1"/>
        <rFont val="Century Gothic"/>
        <family val="2"/>
      </rPr>
      <t>Percent of adults, ages 18 and older, who are obese (body mass index of 30 or higher)</t>
    </r>
  </si>
  <si>
    <t>2017 (2016 for disability data)</t>
  </si>
  <si>
    <r>
      <rPr>
        <b/>
        <sz val="11"/>
        <color theme="1"/>
        <rFont val="Century Gothic"/>
        <family val="2"/>
      </rPr>
      <t>Poor oral health.</t>
    </r>
    <r>
      <rPr>
        <sz val="11"/>
        <color theme="1"/>
        <rFont val="Century Gothic"/>
        <family val="2"/>
      </rPr>
      <t xml:space="preserve"> Percent of adults, ages 18-64, who have lost six or more teeth because of tooth decay, infection or gum disease</t>
    </r>
  </si>
  <si>
    <t>Centers for Disease Control and Prevention, Behavioral Risk Factor Surveillance Survey, as compiled by the Commonwealth Fund Scorecard on State Health System Performance</t>
  </si>
  <si>
    <r>
      <rPr>
        <b/>
        <sz val="11"/>
        <color theme="1"/>
        <rFont val="Century Gothic"/>
        <family val="2"/>
      </rPr>
      <t xml:space="preserve">Infant mortality. </t>
    </r>
    <r>
      <rPr>
        <sz val="11"/>
        <color theme="1"/>
        <rFont val="Century Gothic"/>
        <family val="2"/>
      </rPr>
      <t>Number of infant deaths, per 1,000 live births (within one year)</t>
    </r>
  </si>
  <si>
    <t>Centers for Disease Control and Prevention, Wide-ranging Online Data for Epidemiologic Research (CDC WONDER) and the Ohio Department of Health, "2017 Ohio Infant Mortality Data: General Findings"</t>
  </si>
  <si>
    <t>2017 for for race and/or ethnicity; 2016 for education</t>
  </si>
  <si>
    <r>
      <rPr>
        <b/>
        <sz val="11"/>
        <color theme="1"/>
        <rFont val="Century Gothic"/>
        <family val="2"/>
      </rPr>
      <t xml:space="preserve">Drug overdose deaths. </t>
    </r>
    <r>
      <rPr>
        <sz val="11"/>
        <color theme="1"/>
        <rFont val="Century Gothic"/>
        <family val="2"/>
      </rPr>
      <t>Number of deaths due to drug overdose, per 100,000 population</t>
    </r>
  </si>
  <si>
    <t>Overall health and wellbeing</t>
  </si>
  <si>
    <r>
      <rPr>
        <b/>
        <sz val="11"/>
        <color theme="1"/>
        <rFont val="Century Gothic"/>
        <family val="2"/>
      </rPr>
      <t xml:space="preserve">Overall health status. </t>
    </r>
    <r>
      <rPr>
        <sz val="11"/>
        <color theme="1"/>
        <rFont val="Century Gothic"/>
        <family val="2"/>
      </rPr>
      <t>Percent of adults who report excellent, very good or good health</t>
    </r>
  </si>
  <si>
    <t>Health behaviors</t>
  </si>
  <si>
    <r>
      <rPr>
        <b/>
        <sz val="11"/>
        <color theme="1"/>
        <rFont val="Century Gothic"/>
        <family val="2"/>
      </rPr>
      <t xml:space="preserve">Excessive drinking. </t>
    </r>
    <r>
      <rPr>
        <sz val="11"/>
        <color theme="1"/>
        <rFont val="Century Gothic"/>
        <family val="2"/>
      </rPr>
      <t>Percent of adults that report either binge drinking, defined as consuming more than four (women) or five (men) alcoholic beverages on a single occasion in the past 30 days, or heavy drinking, defined as drinking more than one (women) or two (men) drinks per day on average</t>
    </r>
  </si>
  <si>
    <t>Centers for Disease Control and Prevention, Behavioral Risk Factor Surveillance Survey, as compiled by America's Health Rankings</t>
  </si>
  <si>
    <r>
      <rPr>
        <b/>
        <sz val="11"/>
        <color theme="1"/>
        <rFont val="Century Gothic"/>
        <family val="2"/>
      </rPr>
      <t xml:space="preserve">Youth all-tobacco use. </t>
    </r>
    <r>
      <rPr>
        <sz val="11"/>
        <color theme="1"/>
        <rFont val="Century Gothic"/>
        <family val="2"/>
      </rPr>
      <t>Percent of youth, ages 12-17, who used cigarettes, smokeless tobacco, cigars or pipe tobacco during the past 30 days (does not include e-cigarettes)</t>
    </r>
  </si>
  <si>
    <r>
      <rPr>
        <b/>
        <sz val="11"/>
        <color theme="1"/>
        <rFont val="Century Gothic"/>
        <family val="2"/>
      </rPr>
      <t xml:space="preserve">Adult insufficient physical activity. </t>
    </r>
    <r>
      <rPr>
        <sz val="11"/>
        <color theme="1"/>
        <rFont val="Century Gothic"/>
        <family val="2"/>
      </rPr>
      <t>Percent of adults, ages 18 and older, not meeting physical activity guidelines for muscle strength and aerobic activity</t>
    </r>
  </si>
  <si>
    <r>
      <rPr>
        <b/>
        <sz val="11"/>
        <color theme="1"/>
        <rFont val="Century Gothic"/>
        <family val="2"/>
      </rPr>
      <t xml:space="preserve">Adult smoking. </t>
    </r>
    <r>
      <rPr>
        <sz val="11"/>
        <color theme="1"/>
        <rFont val="Century Gothic"/>
        <family val="2"/>
      </rPr>
      <t>Percent of adults, ages 18 and older,  who are current smokers</t>
    </r>
  </si>
  <si>
    <r>
      <rPr>
        <b/>
        <sz val="11"/>
        <color theme="1"/>
        <rFont val="Century Gothic"/>
        <family val="2"/>
      </rPr>
      <t xml:space="preserve">Suicide deaths. </t>
    </r>
    <r>
      <rPr>
        <sz val="11"/>
        <color theme="1"/>
        <rFont val="Century Gothic"/>
        <family val="2"/>
      </rPr>
      <t>Number of deaths due to suicide, per 100,000 population</t>
    </r>
  </si>
  <si>
    <t>Centers for Disease Control and Prevention, National Center for Health Statistics, Suicide Mortality by State</t>
  </si>
  <si>
    <r>
      <t xml:space="preserve">Data by race and/or ethnicity is not available from the report used in the </t>
    </r>
    <r>
      <rPr>
        <i/>
        <sz val="11"/>
        <color theme="1"/>
        <rFont val="Century Gothic"/>
        <family val="2"/>
      </rPr>
      <t xml:space="preserve">2019 Health Value Dashboard. </t>
    </r>
    <r>
      <rPr>
        <sz val="11"/>
        <color theme="1"/>
        <rFont val="Century Gothic"/>
        <family val="2"/>
      </rPr>
      <t>CDC WONDER's mortality datasets allow for stratification of data by race, Hispanic origin, age and sex of decedent. The Underlying cause of death ICD-10 codes  for "Intentional delf-harm (suicide)" are U03; X60-84; Y87.0)</t>
    </r>
  </si>
  <si>
    <r>
      <rPr>
        <b/>
        <sz val="11"/>
        <color theme="1"/>
        <rFont val="Century Gothic"/>
        <family val="2"/>
      </rPr>
      <t xml:space="preserve">Adult depression. </t>
    </r>
    <r>
      <rPr>
        <sz val="11"/>
        <color theme="1"/>
        <rFont val="Century Gothic"/>
        <family val="2"/>
      </rPr>
      <t>Percent of adults who have ever been told by a health professional that they have depression</t>
    </r>
  </si>
  <si>
    <r>
      <rPr>
        <b/>
        <sz val="11"/>
        <color theme="1"/>
        <rFont val="Century Gothic"/>
        <family val="2"/>
      </rPr>
      <t xml:space="preserve">Adult diabetes. </t>
    </r>
    <r>
      <rPr>
        <sz val="11"/>
        <color theme="1"/>
        <rFont val="Century Gothic"/>
        <family val="2"/>
      </rPr>
      <t>Percent of adults who have ever been told by a health professional that they have diabetes</t>
    </r>
  </si>
  <si>
    <t>DOMAIN: Physical environment</t>
  </si>
  <si>
    <t>U.S. Census Bureau, American Community Survey 1-year estimates (accessed via American FactFinder)</t>
  </si>
  <si>
    <t>U.S. Census Bureau, American Community Survey 1-year estimates  (accessed via American FactFinder)</t>
  </si>
  <si>
    <t>Analysis of U.S. Census Bureau, American Community Survey Public Use Microdata Sample by Ani Ruhil, The Voinovich School of Leadership &amp; Public Affairs, Ohio University</t>
  </si>
  <si>
    <t>Displays percent of children, ages 3 and 4 not enrolled in school, including nursery school, preschool, or kindergarten, during the previous three months; uses 5-year estimates</t>
  </si>
  <si>
    <t>Air, water and toxic substances</t>
  </si>
  <si>
    <r>
      <rPr>
        <b/>
        <sz val="11"/>
        <color theme="1"/>
        <rFont val="Century Gothic"/>
        <family val="2"/>
      </rPr>
      <t>Toxic pollutants, per capita.</t>
    </r>
    <r>
      <rPr>
        <sz val="11"/>
        <color theme="1"/>
        <rFont val="Century Gothic"/>
        <family val="2"/>
      </rPr>
      <t xml:space="preserve"> Total pounds of toxic chemicals released into the environment, per capita (total on-site disposal or other releases for all industries and all chemicals)</t>
    </r>
  </si>
  <si>
    <t>U.S. Environmental Protection Agency, Toxic Release Inventory and U.S. Census Bureau, American Community Survey 1-year estimates</t>
  </si>
  <si>
    <r>
      <rPr>
        <b/>
        <sz val="11"/>
        <color theme="1"/>
        <rFont val="Century Gothic"/>
        <family val="2"/>
      </rPr>
      <t xml:space="preserve">Outdoor air quality. </t>
    </r>
    <r>
      <rPr>
        <sz val="11"/>
        <color theme="1"/>
        <rFont val="Century Gothic"/>
        <family val="2"/>
      </rPr>
      <t>Average exposure of the general public to particulate matter of 2.5 microns or less in size (PM2.5)</t>
    </r>
  </si>
  <si>
    <t xml:space="preserve">U.S. Environmental Protection Agency, as compiled by America’s Health Rankings </t>
  </si>
  <si>
    <r>
      <rPr>
        <b/>
        <sz val="11"/>
        <color theme="1"/>
        <rFont val="Century Gothic"/>
        <family val="2"/>
      </rPr>
      <t>Child in household with a smoker.</t>
    </r>
    <r>
      <rPr>
        <sz val="11"/>
        <color theme="1"/>
        <rFont val="Century Gothic"/>
        <family val="2"/>
      </rPr>
      <t xml:space="preserve"> Percent of children, ages 0-17, who live in households where someone smokes (cigarettes, cigars or pipe tobacco)</t>
    </r>
  </si>
  <si>
    <t>Yes, see notes</t>
  </si>
  <si>
    <t xml:space="preserve">Air, water and toxic substances </t>
  </si>
  <si>
    <r>
      <rPr>
        <b/>
        <sz val="11"/>
        <color theme="1"/>
        <rFont val="Century Gothic"/>
        <family val="2"/>
      </rPr>
      <t>Lead poisoning.</t>
    </r>
    <r>
      <rPr>
        <sz val="11"/>
        <color theme="1"/>
        <rFont val="Century Gothic"/>
        <family val="2"/>
      </rPr>
      <t xml:space="preserve"> Percent of children, ages 0-5, with elevated blood lead levels (BLL &gt; 5 ug/dL)</t>
    </r>
  </si>
  <si>
    <t>Ohio Department of Health, Ohio Public Health Data Warehouse</t>
  </si>
  <si>
    <t>Food access and food insecurity</t>
  </si>
  <si>
    <r>
      <rPr>
        <b/>
        <sz val="11"/>
        <color theme="1"/>
        <rFont val="Century Gothic"/>
        <family val="2"/>
      </rPr>
      <t>Healthy food access.</t>
    </r>
    <r>
      <rPr>
        <sz val="11"/>
        <color theme="1"/>
        <rFont val="Century Gothic"/>
        <family val="2"/>
      </rPr>
      <t xml:space="preserve"> Percent of population with limited access to healthy food, defined as the percent of low-income individuals (&lt;200% federal poverty guideline) living more than 10 miles from a grocery store in rural areas and more than one mile in non-rural areas</t>
    </r>
  </si>
  <si>
    <t>U.S. Department of Agriculture, Food Environment Atlas, as compiled by County Health Rankings and Roadmaps</t>
  </si>
  <si>
    <t>Breakout data is not available from County Health Rankings and Roadmaps (CHR), but the underlying sources for the metric, the U.S. Depratment of Agricultures Food Access Research Atlas (https://www.ers.usda.gov/data-products/food-access-research-atlas/) and the Food Environment Atlas (https://www.ers.usda.gov/data-products/food-environment-atlas/) allow users to examine local food access and demographic factors using mapping tools.</t>
  </si>
  <si>
    <r>
      <rPr>
        <b/>
        <sz val="11"/>
        <color theme="1"/>
        <rFont val="Century Gothic"/>
        <family val="2"/>
      </rPr>
      <t xml:space="preserve">Food insecurity. </t>
    </r>
    <r>
      <rPr>
        <sz val="11"/>
        <color theme="1"/>
        <rFont val="Century Gothic"/>
        <family val="2"/>
      </rPr>
      <t>Percent of households that are food insecure</t>
    </r>
  </si>
  <si>
    <t>U.S. Census Bureau, Current Population Survey, as compiled by U.S. Department of Agriculture Economic Research Service</t>
  </si>
  <si>
    <t>Housing, built environment and access to physical activity</t>
  </si>
  <si>
    <r>
      <rPr>
        <b/>
        <sz val="11"/>
        <color theme="1"/>
        <rFont val="Century Gothic"/>
        <family val="2"/>
      </rPr>
      <t xml:space="preserve">Severe housing problems. </t>
    </r>
    <r>
      <rPr>
        <sz val="11"/>
        <color theme="1"/>
        <rFont val="Century Gothic"/>
        <family val="2"/>
      </rPr>
      <t>Percent of households that have one or more of the following problems: 1) housing unit lacks complete kitchen facilities, 2) housing unit lacks complete plumbing facilities, 3) household is severely overcrowded, 4) monthly housing costs, including utilities, exceed 50 percent of monthly income</t>
    </r>
  </si>
  <si>
    <t>U.S. Department of Housing and Urban Development (HUD), Comprehensive Housing Affordability Strategy (CHAS) data</t>
  </si>
  <si>
    <t>2011-2015</t>
  </si>
  <si>
    <r>
      <rPr>
        <b/>
        <sz val="11"/>
        <color theme="1"/>
        <rFont val="Century Gothic"/>
        <family val="2"/>
      </rPr>
      <t xml:space="preserve">Access to exercise opportunities. </t>
    </r>
    <r>
      <rPr>
        <sz val="11"/>
        <color theme="1"/>
        <rFont val="Century Gothic"/>
        <family val="2"/>
      </rPr>
      <t>Percent of individuals who live reasonably close to a location for physical activity, defined as parks or recreational facilities</t>
    </r>
  </si>
  <si>
    <t>Business Analyst, Delorme map data, ESRI, &amp; U.S. Census Tigerline Files, as compiled by County Health Rankings and Roadmaps</t>
  </si>
  <si>
    <r>
      <rPr>
        <b/>
        <sz val="11"/>
        <color theme="1"/>
        <rFont val="Century Gothic"/>
        <family val="2"/>
      </rPr>
      <t>Neighborhood resources.</t>
    </r>
    <r>
      <rPr>
        <sz val="11"/>
        <color theme="1"/>
        <rFont val="Century Gothic"/>
        <family val="2"/>
      </rPr>
      <t xml:space="preserve"> Percent of children living in a neighborhood that contains each of the following amenities: sidewalks or walking paths; parks or playgrounds; recreation centers, community center, or boys’ and girls’ club; and libraries or bookmobiles</t>
    </r>
  </si>
  <si>
    <r>
      <rPr>
        <b/>
        <sz val="11"/>
        <color theme="1"/>
        <rFont val="Century Gothic"/>
        <family val="2"/>
      </rPr>
      <t xml:space="preserve">Long commute, driving alone. </t>
    </r>
    <r>
      <rPr>
        <sz val="11"/>
        <color theme="1"/>
        <rFont val="Century Gothic"/>
        <family val="2"/>
      </rPr>
      <t>Percent of commuters, among those who commute to work by car, truck, or van, alone, who drive longer than 30 minutes to work each day</t>
    </r>
  </si>
  <si>
    <t>U.S. Census Bureau, American Community Survey (ACS) 5-year estimates (accessed via American FactFinder)</t>
  </si>
  <si>
    <t>The U.S. Census Bureau's American FactFinder does not generate tables with data stratified for subpopulations. Analysis of ACS Public Use Microdata Sample files may allow for data stratification.</t>
  </si>
  <si>
    <r>
      <rPr>
        <b/>
        <sz val="11"/>
        <color theme="1"/>
        <rFont val="Century Gothic"/>
        <family val="2"/>
      </rPr>
      <t>Alternative commute modes.</t>
    </r>
    <r>
      <rPr>
        <sz val="11"/>
        <color theme="1"/>
        <rFont val="Century Gothic"/>
        <family val="2"/>
      </rPr>
      <t xml:space="preserve"> Percent of trips to work via bicycle, walking or mass transit (combined)</t>
    </r>
  </si>
  <si>
    <r>
      <rPr>
        <b/>
        <sz val="11"/>
        <color theme="1"/>
        <rFont val="Century Gothic"/>
        <family val="2"/>
      </rPr>
      <t>Neighborhood safety.</t>
    </r>
    <r>
      <rPr>
        <sz val="11"/>
        <color theme="1"/>
        <rFont val="Century Gothic"/>
        <family val="2"/>
      </rPr>
      <t xml:space="preserve"> Percent of children living in a safe neighborhood</t>
    </r>
  </si>
  <si>
    <t>DOMAIN: Public health and prevention</t>
  </si>
  <si>
    <t>Public health system and workforce</t>
  </si>
  <si>
    <r>
      <rPr>
        <b/>
        <sz val="11"/>
        <color theme="1"/>
        <rFont val="Century Gothic"/>
        <family val="2"/>
      </rPr>
      <t xml:space="preserve">Comprehensiveness of public health system. </t>
    </r>
    <r>
      <rPr>
        <sz val="11"/>
        <color theme="1"/>
        <rFont val="Century Gothic"/>
        <family val="2"/>
      </rPr>
      <t>Percent of population served by a comprehensive public health system</t>
    </r>
  </si>
  <si>
    <r>
      <rPr>
        <b/>
        <sz val="11"/>
        <color theme="1"/>
        <rFont val="Century Gothic"/>
        <family val="2"/>
      </rPr>
      <t>State public health workforce.</t>
    </r>
    <r>
      <rPr>
        <sz val="11"/>
        <color theme="1"/>
        <rFont val="Century Gothic"/>
        <family val="2"/>
      </rPr>
      <t xml:space="preserve"> Number of state public health agency full-time equivalent (FTE) employees, per 100,000 population</t>
    </r>
  </si>
  <si>
    <t>Association of State and Territorial Health Officials</t>
  </si>
  <si>
    <r>
      <rPr>
        <b/>
        <sz val="11"/>
        <color theme="1"/>
        <rFont val="Century Gothic"/>
        <family val="2"/>
      </rPr>
      <t>Local public health workforce.</t>
    </r>
    <r>
      <rPr>
        <sz val="11"/>
        <color theme="1"/>
        <rFont val="Century Gothic"/>
        <family val="2"/>
      </rPr>
      <t xml:space="preserve"> Median number of local health department FTE employees, per 100,000 population</t>
    </r>
  </si>
  <si>
    <t>Communicable disease control and environmental health</t>
  </si>
  <si>
    <r>
      <rPr>
        <b/>
        <sz val="11"/>
        <color theme="1"/>
        <rFont val="Century Gothic"/>
        <family val="2"/>
      </rPr>
      <t xml:space="preserve">Chlamydia. </t>
    </r>
    <r>
      <rPr>
        <sz val="11"/>
        <color theme="1"/>
        <rFont val="Century Gothic"/>
        <family val="2"/>
      </rPr>
      <t>Number of reported cases of chlamydia, per 100,000 population</t>
    </r>
  </si>
  <si>
    <t>Centers for Disease Control and Prevention, Sexually Transmitted Diseases Surveillance</t>
  </si>
  <si>
    <t>National Health Security Preparedness Index</t>
  </si>
  <si>
    <r>
      <rPr>
        <b/>
        <sz val="11"/>
        <color theme="1"/>
        <rFont val="Century Gothic"/>
        <family val="2"/>
      </rPr>
      <t>Child immunization.</t>
    </r>
    <r>
      <rPr>
        <sz val="11"/>
        <color theme="1"/>
        <rFont val="Century Gothic"/>
        <family val="2"/>
      </rPr>
      <t xml:space="preserve"> Percent of children, ages 19-35 months, who received recommended vaccines</t>
    </r>
  </si>
  <si>
    <t>Centers for Disease Control and Prevention, Combined 7-vaccine Series coverage among children 19-35 months by State, HHS Region, and the United States, National Immunization Survey-Child</t>
  </si>
  <si>
    <t>Health promotion and prevention</t>
  </si>
  <si>
    <r>
      <rPr>
        <b/>
        <sz val="11"/>
        <color theme="1"/>
        <rFont val="Century Gothic"/>
        <family val="2"/>
      </rPr>
      <t xml:space="preserve">Falls among older adults. </t>
    </r>
    <r>
      <rPr>
        <sz val="11"/>
        <color theme="1"/>
        <rFont val="Century Gothic"/>
        <family val="2"/>
      </rPr>
      <t>Percent of adults, ages 65 and older, who have had a fall within the last 12 months</t>
    </r>
  </si>
  <si>
    <r>
      <rPr>
        <b/>
        <sz val="11"/>
        <color theme="1"/>
        <rFont val="Century Gothic"/>
        <family val="2"/>
      </rPr>
      <t xml:space="preserve">Motor vehicle crash deaths. </t>
    </r>
    <r>
      <rPr>
        <sz val="11"/>
        <color theme="1"/>
        <rFont val="Century Gothic"/>
        <family val="2"/>
      </rPr>
      <t>Number of deaths due to traffic accidents involving a motor vehicle, per 1,000 population</t>
    </r>
  </si>
  <si>
    <t>Centers for Disease Control and Prevention, Wide-ranging Online Data for Epidemiologic Research (CDC WONDER) , as compiled by County Health Rankings and Roadmaps</t>
  </si>
  <si>
    <t>Centers for Disease Control and Prevention, State Tobacco Activities Tracking and Evaluation System</t>
  </si>
  <si>
    <r>
      <rPr>
        <b/>
        <sz val="11"/>
        <color theme="1"/>
        <rFont val="Century Gothic"/>
        <family val="2"/>
      </rPr>
      <t xml:space="preserve">Cigarette tax. </t>
    </r>
    <r>
      <rPr>
        <sz val="11"/>
        <color theme="1"/>
        <rFont val="Century Gothic"/>
        <family val="2"/>
      </rPr>
      <t>State cigarette excise tax rate</t>
    </r>
  </si>
  <si>
    <r>
      <rPr>
        <b/>
        <sz val="11"/>
        <color theme="1"/>
        <rFont val="Century Gothic"/>
        <family val="2"/>
      </rPr>
      <t xml:space="preserve">Youth marijuana use. </t>
    </r>
    <r>
      <rPr>
        <sz val="11"/>
        <color theme="1"/>
        <rFont val="Century Gothic"/>
        <family val="2"/>
      </rPr>
      <t>Percent of youth, ages 12-17, who used marijuana in the past year</t>
    </r>
  </si>
  <si>
    <r>
      <rPr>
        <b/>
        <sz val="11"/>
        <color theme="1"/>
        <rFont val="Century Gothic"/>
        <family val="2"/>
      </rPr>
      <t xml:space="preserve">Teen birth. </t>
    </r>
    <r>
      <rPr>
        <sz val="11"/>
        <color theme="1"/>
        <rFont val="Century Gothic"/>
        <family val="2"/>
      </rPr>
      <t>Number of births to females, ages 15-19, per 1,000 births</t>
    </r>
  </si>
  <si>
    <t>Centers for Disease Control and Prevention, National Center for Health Statistics, National Vital Statistics System, as compiled in annual reports on births</t>
  </si>
  <si>
    <r>
      <rPr>
        <b/>
        <sz val="11"/>
        <color theme="1"/>
        <rFont val="Century Gothic"/>
        <family val="2"/>
      </rPr>
      <t>Low birth weight.</t>
    </r>
    <r>
      <rPr>
        <sz val="11"/>
        <color theme="1"/>
        <rFont val="Century Gothic"/>
        <family val="2"/>
      </rPr>
      <t xml:space="preserve"> Percent of live births where the infant weighed less than 2,500 grams (5.5 pounds)</t>
    </r>
  </si>
  <si>
    <r>
      <rPr>
        <b/>
        <sz val="11"/>
        <color theme="1"/>
        <rFont val="Century Gothic"/>
        <family val="2"/>
      </rPr>
      <t>Tobacco prevention spending.</t>
    </r>
    <r>
      <rPr>
        <sz val="11"/>
        <color theme="1"/>
        <rFont val="Century Gothic"/>
        <family val="2"/>
      </rPr>
      <t xml:space="preserve"> Tobacco prevention and control spending as a percent to the Centers for Disease Control and Prevention-recommended level</t>
    </r>
  </si>
  <si>
    <t>American Lung Association, The State of Tobacco Control</t>
  </si>
  <si>
    <r>
      <rPr>
        <b/>
        <sz val="11"/>
        <color theme="1"/>
        <rFont val="Century Gothic"/>
        <family val="2"/>
      </rPr>
      <t xml:space="preserve">Prescription opioid use. </t>
    </r>
    <r>
      <rPr>
        <sz val="11"/>
        <color theme="1"/>
        <rFont val="Century Gothic"/>
        <family val="2"/>
      </rPr>
      <t>Number of dispensed prescriptions for opioids, per 1,000 population</t>
    </r>
  </si>
  <si>
    <t>IMS PayerTrack, IMS National Prescription Audit, as reported by IMS Institute for Healthcare Informatics</t>
  </si>
  <si>
    <r>
      <rPr>
        <b/>
        <sz val="11"/>
        <color theme="1"/>
        <rFont val="Century Gothic"/>
        <family val="2"/>
      </rPr>
      <t xml:space="preserve">Seat belt use. </t>
    </r>
    <r>
      <rPr>
        <sz val="11"/>
        <color theme="1"/>
        <rFont val="Century Gothic"/>
        <family val="2"/>
      </rPr>
      <t>Percent of front seat occupants observed using a seat belt</t>
    </r>
  </si>
  <si>
    <t>National Highway Traffic Safety Administration, National Center for Statistics and Analysis, "Seat Belt Use in 2017 - Use Rates in the States and Territories"</t>
  </si>
  <si>
    <t>Emergency preparedness</t>
  </si>
  <si>
    <r>
      <rPr>
        <b/>
        <sz val="11"/>
        <color theme="1"/>
        <rFont val="Century Gothic"/>
        <family val="2"/>
      </rPr>
      <t xml:space="preserve">Emergency preparedness funding, per capita. </t>
    </r>
    <r>
      <rPr>
        <sz val="11"/>
        <color theme="1"/>
        <rFont val="Century Gothic"/>
        <family val="2"/>
      </rPr>
      <t>Total funding for state and local health departments’ emergency preparedness, per capita</t>
    </r>
  </si>
  <si>
    <t>Centers for Disease Control and Prevention, Center for Preparedness and Response and U.S. Census Bureau, American Community Survey 1-year estimates</t>
  </si>
  <si>
    <r>
      <rPr>
        <b/>
        <sz val="11"/>
        <color theme="1"/>
        <rFont val="Century Gothic"/>
        <family val="2"/>
      </rPr>
      <t xml:space="preserve">Health security surveillance. </t>
    </r>
    <r>
      <rPr>
        <sz val="11"/>
        <color theme="1"/>
        <rFont val="Century Gothic"/>
        <family val="2"/>
      </rPr>
      <t>Composite score of the Health Security Surveillance domain of the NHSPI, which measures actions to monitor and detect health threats, and to identify where hazards start and spread so that they can be contained rapidly (score out of 10 possible points)</t>
    </r>
  </si>
  <si>
    <t>Analysis of data from the National Association of County and City Health Officials, National Profile of Local Health Departments by Ani Ruhil, The Voinovich School of Leadership &amp; Public Affairs, Ohio University</t>
  </si>
  <si>
    <r>
      <t xml:space="preserve">For teen birth by race and/or ethnicity, see Table B on page 6 of the linked report. Breakout data by education is not available from the source used in the </t>
    </r>
    <r>
      <rPr>
        <i/>
        <sz val="11"/>
        <color theme="1"/>
        <rFont val="Century Gothic"/>
        <family val="2"/>
      </rPr>
      <t>2019 Health Value Dashboard</t>
    </r>
    <r>
      <rPr>
        <sz val="11"/>
        <color theme="1"/>
        <rFont val="Century Gothic"/>
        <family val="2"/>
      </rPr>
      <t xml:space="preserve"> but can be accessed from CDC WONDER. CDC WONDER enables users to compile data from Vital Statistics records and birth data by maternal race and/or Hipanic origin, edducation, sex and age. For more information about CDC WONDER, visit: https://wonder.cdc.gov/wonder/help/main.html
</t>
    </r>
  </si>
  <si>
    <t>Breakout data is not available from County Health Rankings and Roadmaps (CHR), but can be accessed from CDC WONDER. CDC WONDER enables users to compile data from Vital Statistics records and stratify mortality data by race and/or Hipanic origin, sex and age. For detailed instructions to recreate CHR's analysis visit: http://www.countyhealthrankings.org/app/ohio/2019/measure/factors/39/description
For more information about CDC WONDER, visit: https://wonder.cdc.gov/wonder/help/main.html</t>
  </si>
  <si>
    <t>DOMAIN: Healthcare spending</t>
  </si>
  <si>
    <t>Total and out of pocket spending</t>
  </si>
  <si>
    <t>Analysis of Current Population Survey Annual Social and Economic Supplement public use micro data files by the State Health Access Data Assistance Center as compiled by State Health Compare.</t>
  </si>
  <si>
    <t>Total  and out-of- pocket spending</t>
  </si>
  <si>
    <t>Centers for Medicare and Medicaid Services, National Health Expenditure data set, by State of Residence</t>
  </si>
  <si>
    <t>Private health insurance spending</t>
  </si>
  <si>
    <t>Analysis of Medical Expenditure Panel Survey-Insurance Component and Current Population Survey Annual Social and Economic Supplement by D.C. Radley, D. McCarthy and S.L. Hayes, The Commonwealth Fund, Scorecard of State Health System Performance.</t>
  </si>
  <si>
    <t>Centers for Medicare and Medicaid Services,  National Health Expenditure data set, by State of Residence</t>
  </si>
  <si>
    <t>Analysis of 2015 Truven Marketscan Database by Michael E. Chernew and Andrew Hick, Harvard Medical School Department of Health Policy, as compiled by The Commonwealth Fund, Scorecard of State Health System Performance.</t>
  </si>
  <si>
    <t>Centers for Medicare and Medicaid Services, Marketplace Open Enrollment Period Public Use Files</t>
  </si>
  <si>
    <t>Healthcare service area spending</t>
  </si>
  <si>
    <t>Medicare spending</t>
  </si>
  <si>
    <t>Centers for Medicare and Medicaid Services, Mapping Medicare Disparities</t>
  </si>
  <si>
    <t>The Dartmouth Institute for Health Policy and Clinical Practice, Dartmouth Atlas of Health Care</t>
  </si>
  <si>
    <t>Medicaid spending</t>
  </si>
  <si>
    <t>Medicaid and CHIP Payment and Access Commission, MACSTATS</t>
  </si>
  <si>
    <t>Analysis of data from the 2014 Medicaid Statistical Information System and Urban Institute estimates from CMS-64 reports by the Henry J Kaiser Family Foundation, as compiled on State Health Facts.</t>
  </si>
  <si>
    <t>Public health and mental health spending</t>
  </si>
  <si>
    <t>Analysis of Shortchanging America's Health, Investing in America's Health from Trust for America's Health by the State Health Access Data Assistance Center, as compiled by State Health Compare.</t>
  </si>
  <si>
    <t>Public and mental health spending</t>
  </si>
  <si>
    <t>Analysis of data from the National Association of County and City Health Officials, National Profile of Local Health Departments by Ani Ruhil, The Voinovich School of Leadership &amp; Public Affairs, Ohio University.</t>
  </si>
  <si>
    <r>
      <rPr>
        <b/>
        <sz val="11"/>
        <color theme="1"/>
        <rFont val="Century Gothic"/>
        <family val="2"/>
      </rPr>
      <t xml:space="preserve">Out-of-pocket spending. </t>
    </r>
    <r>
      <rPr>
        <sz val="11"/>
        <color theme="1"/>
        <rFont val="Century Gothic"/>
        <family val="2"/>
      </rPr>
      <t>Percent of individuals who are in families where out-of-pocket spending on health care, including premiums, accounts for more than 10 percent of annual income</t>
    </r>
  </si>
  <si>
    <r>
      <rPr>
        <b/>
        <sz val="11"/>
        <color theme="1"/>
        <rFont val="Century Gothic"/>
        <family val="2"/>
      </rPr>
      <t xml:space="preserve">Total healthcare spending, per capita. </t>
    </r>
    <r>
      <rPr>
        <sz val="11"/>
        <color theme="1"/>
        <rFont val="Century Gothic"/>
        <family val="2"/>
      </rPr>
      <t>Spending for all privately and publicly funded personal healthcare services and products, per capita</t>
    </r>
  </si>
  <si>
    <r>
      <rPr>
        <b/>
        <sz val="11"/>
        <color theme="1"/>
        <rFont val="Century Gothic"/>
        <family val="2"/>
      </rPr>
      <t xml:space="preserve">Employee contributions to employer-sponsored insurance premiums. </t>
    </r>
    <r>
      <rPr>
        <sz val="11"/>
        <color theme="1"/>
        <rFont val="Century Gothic"/>
        <family val="2"/>
      </rPr>
      <t>Employee contributions to employer-sponsored health insurance premiums as a share of state median income</t>
    </r>
  </si>
  <si>
    <r>
      <rPr>
        <b/>
        <sz val="11"/>
        <color theme="1"/>
        <rFont val="Century Gothic"/>
        <family val="2"/>
      </rPr>
      <t xml:space="preserve">Private health insurance spending, per enrollee. </t>
    </r>
    <r>
      <rPr>
        <sz val="11"/>
        <color theme="1"/>
        <rFont val="Century Gothic"/>
        <family val="2"/>
      </rPr>
      <t>Private health insurance spending on personal healthcare services and products, per enrollee</t>
    </r>
  </si>
  <si>
    <r>
      <rPr>
        <b/>
        <sz val="11"/>
        <color theme="1"/>
        <rFont val="Century Gothic"/>
        <family val="2"/>
      </rPr>
      <t>Employer-sponsored plan spending, per enrollee.</t>
    </r>
    <r>
      <rPr>
        <sz val="11"/>
        <color theme="1"/>
        <rFont val="Century Gothic"/>
        <family val="2"/>
      </rPr>
      <t xml:space="preserve"> Total employer-sponsored health insurance plan spending, per enrollee</t>
    </r>
  </si>
  <si>
    <r>
      <rPr>
        <b/>
        <sz val="11"/>
        <color theme="1"/>
        <rFont val="Century Gothic"/>
        <family val="2"/>
      </rPr>
      <t xml:space="preserve">Average monthly marketplace premium. </t>
    </r>
    <r>
      <rPr>
        <sz val="11"/>
        <color theme="1"/>
        <rFont val="Century Gothic"/>
        <family val="2"/>
      </rPr>
      <t>Average monthly marketplace premium after application of an advanced premium tax credit</t>
    </r>
  </si>
  <si>
    <r>
      <rPr>
        <b/>
        <sz val="11"/>
        <color theme="1"/>
        <rFont val="Century Gothic"/>
        <family val="2"/>
      </rPr>
      <t>Prescription drug and medical nondurable spending, per capita.</t>
    </r>
    <r>
      <rPr>
        <sz val="11"/>
        <color theme="1"/>
        <rFont val="Century Gothic"/>
        <family val="2"/>
      </rPr>
      <t xml:space="preserve"> Retail sales of prescription and non-prescription drugs and medical products, per capita</t>
    </r>
  </si>
  <si>
    <r>
      <rPr>
        <b/>
        <sz val="11"/>
        <color theme="1"/>
        <rFont val="Century Gothic"/>
        <family val="2"/>
      </rPr>
      <t xml:space="preserve">Hospital care spending, per capita. </t>
    </r>
    <r>
      <rPr>
        <sz val="11"/>
        <color theme="1"/>
        <rFont val="Century Gothic"/>
        <family val="2"/>
      </rPr>
      <t>Spending for all hospital services provided to patients, per capita</t>
    </r>
  </si>
  <si>
    <r>
      <rPr>
        <b/>
        <sz val="11"/>
        <color theme="1"/>
        <rFont val="Century Gothic"/>
        <family val="2"/>
      </rPr>
      <t xml:space="preserve">Nursing home care spending, per capita. </t>
    </r>
    <r>
      <rPr>
        <sz val="11"/>
        <color theme="1"/>
        <rFont val="Century Gothic"/>
        <family val="2"/>
      </rPr>
      <t>Spending on nursing and rehabilitative services provided in freestanding nursing home facilities, per capita</t>
    </r>
  </si>
  <si>
    <r>
      <rPr>
        <b/>
        <sz val="11"/>
        <color theme="1"/>
        <rFont val="Century Gothic"/>
        <family val="2"/>
      </rPr>
      <t xml:space="preserve">Average total cost, per Medicare beneficiary without chronic conditions. </t>
    </r>
    <r>
      <rPr>
        <sz val="11"/>
        <color theme="1"/>
        <rFont val="Century Gothic"/>
        <family val="2"/>
      </rPr>
      <t>Average total cost per Medicare beneficiary without chronic conditions</t>
    </r>
  </si>
  <si>
    <r>
      <t xml:space="preserve">The Centers for Medicare and Medicaid Services, Mapping Medicare Disparities tool enables users to stratify data by race and/or ethnicity, sex, age and dual (Medicare and Medicaid) enrollment status. Use these seach parameters to recreate the analysis used in the </t>
    </r>
    <r>
      <rPr>
        <i/>
        <sz val="11"/>
        <color theme="1"/>
        <rFont val="Century Gothic"/>
        <family val="2"/>
      </rPr>
      <t>2019 Health Value Dashboard.</t>
    </r>
    <r>
      <rPr>
        <sz val="11"/>
        <color theme="1"/>
        <rFont val="Century Gothic"/>
        <family val="2"/>
      </rPr>
      <t xml:space="preserve"> Year= [Select year for analysis) Geography = "State", Measure = "Average Total Cost (Risk Adjusted)," Adjustment = "Unsmoothed actual," Analysis = "Base Measure," Domain = "Primary Chronic Conditions,"  Condition = "0 of the Claims-based Conditions", Sex=All, Age=All,  Dual Eligible = "Medicare Only," Race and Ethnicity=[Select race for analysis] </t>
    </r>
  </si>
  <si>
    <r>
      <rPr>
        <b/>
        <sz val="11"/>
        <color theme="1"/>
        <rFont val="Century Gothic"/>
        <family val="2"/>
      </rPr>
      <t xml:space="preserve">Average total cost, per Medicare beneficiary with one chronic condition. </t>
    </r>
    <r>
      <rPr>
        <sz val="11"/>
        <color theme="1"/>
        <rFont val="Century Gothic"/>
        <family val="2"/>
      </rPr>
      <t>Average total cost per Medicare beneficiary with one chronic condition</t>
    </r>
  </si>
  <si>
    <r>
      <t xml:space="preserve">The Centers for Medicare and Medicaid Services, Mapping Medicare Disparities tool enables users to stratify data by race and/or ethnicity, sex, age and dual (Medicare and Medicaid) enrollment status. Use these seach parameters to recreate the analysis used in the </t>
    </r>
    <r>
      <rPr>
        <i/>
        <sz val="11"/>
        <color theme="1"/>
        <rFont val="Century Gothic"/>
        <family val="2"/>
      </rPr>
      <t>2019 Health Value Dashboard.</t>
    </r>
    <r>
      <rPr>
        <sz val="11"/>
        <color theme="1"/>
        <rFont val="Century Gothic"/>
        <family val="2"/>
      </rPr>
      <t xml:space="preserve"> Year= [Select year for analysis) Geography = "State", Measure = "Average Total Cost (Risk Adjusted)," Adjustment = "Unsmoothed actual," Analysis = "Base Measure," Domain = "Primary Chronic Conditions,"  Condition = "1 of the Claims-based Conditions", Sex=All, Age=All,  Dual Eligible = "Medicare Only," Race and Ethnicity=[Select race for analysis] </t>
    </r>
  </si>
  <si>
    <r>
      <rPr>
        <b/>
        <sz val="11"/>
        <color theme="1"/>
        <rFont val="Century Gothic"/>
        <family val="2"/>
      </rPr>
      <t xml:space="preserve">Average total cost, per Medicare beneficiary with two chronic conditions. </t>
    </r>
    <r>
      <rPr>
        <sz val="11"/>
        <color theme="1"/>
        <rFont val="Century Gothic"/>
        <family val="2"/>
      </rPr>
      <t>Average total cost per Medicare beneficiary with two chronic conditions</t>
    </r>
  </si>
  <si>
    <r>
      <t xml:space="preserve">The Centers for Medicare and Medicaid Services, Mapping Medicare Disparities tool enables users to stratify data by race and/or ethnicity, sex, age and dual (Medicare and Medicaid) enrollment status. Use these seach parameters to recreate the analysis used in the </t>
    </r>
    <r>
      <rPr>
        <i/>
        <sz val="11"/>
        <color theme="1"/>
        <rFont val="Century Gothic"/>
        <family val="2"/>
      </rPr>
      <t>2019 Health Value Dashboard.</t>
    </r>
    <r>
      <rPr>
        <sz val="11"/>
        <color theme="1"/>
        <rFont val="Century Gothic"/>
        <family val="2"/>
      </rPr>
      <t xml:space="preserve"> Year= [Select year for analysis) Geography = "State", Measure = "Average Total Cost (Risk Adjusted)," Adjustment = "Unsmoothed actual," Analysis = "Base Measure," Domain = "Primary Chronic Conditions,"  Condition = "2 of the Claims-based Conditions", Sex=All, Age=All,  Dual Eligible = "Medicare Only," Race and Ethnicity=[Select race for analysis] </t>
    </r>
  </si>
  <si>
    <r>
      <rPr>
        <b/>
        <sz val="11"/>
        <color theme="1"/>
        <rFont val="Century Gothic"/>
        <family val="2"/>
      </rPr>
      <t xml:space="preserve">Average total cost, per Medicare beneficiary with three or more chronic conditions. </t>
    </r>
    <r>
      <rPr>
        <sz val="11"/>
        <color theme="1"/>
        <rFont val="Century Gothic"/>
        <family val="2"/>
      </rPr>
      <t>Average total cost per Medicare beneficiary with three or more chronic conditions</t>
    </r>
  </si>
  <si>
    <r>
      <t xml:space="preserve">The Centers for Medicare and Medicaid Services, Mapping Medicare Disparities tool enables users to stratify data by race and/or ethnicity, sex, age and dual (Medicare and Medicaid) enrollment status. Use these seach parameters to recreate the analysis used in the </t>
    </r>
    <r>
      <rPr>
        <i/>
        <sz val="11"/>
        <color theme="1"/>
        <rFont val="Century Gothic"/>
        <family val="2"/>
      </rPr>
      <t>2019 Health Value Dashboard.</t>
    </r>
    <r>
      <rPr>
        <sz val="11"/>
        <color theme="1"/>
        <rFont val="Century Gothic"/>
        <family val="2"/>
      </rPr>
      <t xml:space="preserve"> Year= [Select year for analysis) Geography = "State", Measure = "Average Total Cost (Risk Adjusted)," Adjustment = "Unsmoothed actual," Analysis = "Base Measure," Domain = "Primary Chronic Conditions,"  Condition = "3+ of the Claims-based Conditions", Sex=All, Age=All,  Dual Eligible = "Medicare Only," Race and Ethnicity=[Select race for analysis] </t>
    </r>
  </si>
  <si>
    <r>
      <rPr>
        <b/>
        <sz val="11"/>
        <color theme="1"/>
        <rFont val="Century Gothic"/>
        <family val="2"/>
      </rPr>
      <t xml:space="preserve">Total Medicare spending, per beneficiary. </t>
    </r>
    <r>
      <rPr>
        <sz val="11"/>
        <color theme="1"/>
        <rFont val="Century Gothic"/>
        <family val="2"/>
      </rPr>
      <t>Total Medicare reimbursements, per Medicare beneficiary (Parts A and B), ages 65-99</t>
    </r>
  </si>
  <si>
    <r>
      <rPr>
        <b/>
        <sz val="11"/>
        <color theme="1"/>
        <rFont val="Century Gothic"/>
        <family val="2"/>
      </rPr>
      <t xml:space="preserve">Medicaid spending per enrollee, all. </t>
    </r>
    <r>
      <rPr>
        <sz val="11"/>
        <color theme="1"/>
        <rFont val="Century Gothic"/>
        <family val="2"/>
      </rPr>
      <t>Average amount Medicaid spends per federal fiscal year per full-year equivalent enrollee, including all full and partial benefit Medicaid enrollees</t>
    </r>
  </si>
  <si>
    <r>
      <rPr>
        <b/>
        <sz val="11"/>
        <color theme="1"/>
        <rFont val="Century Gothic"/>
        <family val="2"/>
      </rPr>
      <t xml:space="preserve">Medicaid spending per enrollee, child. </t>
    </r>
    <r>
      <rPr>
        <sz val="11"/>
        <color theme="1"/>
        <rFont val="Century Gothic"/>
        <family val="2"/>
      </rPr>
      <t>Average amount Medicaid spends per full-year equivalent child enrollee per federal fiscal year. Includes all full or partial benefit enrollees. Spending per enrollee estimates includes both state and federal payments to Medicaid</t>
    </r>
  </si>
  <si>
    <r>
      <rPr>
        <b/>
        <sz val="11"/>
        <color theme="1"/>
        <rFont val="Century Gothic"/>
        <family val="2"/>
      </rPr>
      <t xml:space="preserve">Medicaid spending per enrollee, adult. </t>
    </r>
    <r>
      <rPr>
        <sz val="11"/>
        <color theme="1"/>
        <rFont val="Century Gothic"/>
        <family val="2"/>
      </rPr>
      <t>Average amount Medicaid spends per full-year equivalent adult enrollee per federal fiscal year. Includes all full or partial benefit enrollees. Spending per enrollee estimates includes both state and federal payments to Medicaid</t>
    </r>
  </si>
  <si>
    <r>
      <rPr>
        <b/>
        <sz val="11"/>
        <color theme="1"/>
        <rFont val="Century Gothic"/>
        <family val="2"/>
      </rPr>
      <t xml:space="preserve">Medicaid spending per enrollee, with disabilities. </t>
    </r>
    <r>
      <rPr>
        <sz val="11"/>
        <color theme="1"/>
        <rFont val="Century Gothic"/>
        <family val="2"/>
      </rPr>
      <t>Average amount Medicaid spends per full-year equivalent enrollee with disabilities  per federal fiscal year. Includes all full or partial benefit enrollees. Spending per enrollee estimates includes both state and federal payments to Medicaid</t>
    </r>
  </si>
  <si>
    <r>
      <rPr>
        <b/>
        <sz val="11"/>
        <color theme="1"/>
        <rFont val="Century Gothic"/>
        <family val="2"/>
      </rPr>
      <t xml:space="preserve">Medicaid spending per enrollee, aged. </t>
    </r>
    <r>
      <rPr>
        <sz val="11"/>
        <color theme="1"/>
        <rFont val="Century Gothic"/>
        <family val="2"/>
      </rPr>
      <t>Average amount Medicaid spends per full-year equivalent aged enrollee per federal fiscal year. Includes all full or partial benefit enrollees. Spending per enrollee estimates includes both state and federal payments to Medicaid</t>
    </r>
  </si>
  <si>
    <r>
      <rPr>
        <b/>
        <sz val="11"/>
        <color theme="1"/>
        <rFont val="Century Gothic"/>
        <family val="2"/>
      </rPr>
      <t xml:space="preserve">State public health funding, per capita. </t>
    </r>
    <r>
      <rPr>
        <sz val="11"/>
        <color theme="1"/>
        <rFont val="Century Gothic"/>
        <family val="2"/>
      </rPr>
      <t>State public health funding during the fiscal year, per capita</t>
    </r>
  </si>
  <si>
    <r>
      <rPr>
        <b/>
        <sz val="11"/>
        <color theme="1"/>
        <rFont val="Century Gothic"/>
        <family val="2"/>
      </rPr>
      <t xml:space="preserve">Local public health agency spending, per capita. </t>
    </r>
    <r>
      <rPr>
        <sz val="11"/>
        <color theme="1"/>
        <rFont val="Century Gothic"/>
        <family val="2"/>
      </rPr>
      <t>Median annual local health expenditures, per capita</t>
    </r>
  </si>
  <si>
    <r>
      <rPr>
        <b/>
        <sz val="11"/>
        <color theme="1"/>
        <rFont val="Century Gothic"/>
        <family val="2"/>
      </rPr>
      <t>Breastfeeding support in hospitals.</t>
    </r>
    <r>
      <rPr>
        <sz val="11"/>
        <color theme="1"/>
        <rFont val="Century Gothic"/>
        <family val="2"/>
      </rPr>
      <t xml:space="preserve"> Average Maternity Practice in Infant Nutrition and Care (mPINC) score among hospitals and birthing facilities to support breastfeeding</t>
    </r>
  </si>
  <si>
    <t>Centers for Disease Control and Prevention, Maternity Practices in Infant Nutrition and Care (mPINC) Survey</t>
  </si>
  <si>
    <r>
      <rPr>
        <b/>
        <sz val="11"/>
        <color theme="1"/>
        <rFont val="Century Gothic"/>
        <family val="2"/>
      </rPr>
      <t xml:space="preserve">Prenatal care. </t>
    </r>
    <r>
      <rPr>
        <sz val="11"/>
        <color theme="1"/>
        <rFont val="Century Gothic"/>
        <family val="2"/>
      </rPr>
      <t>Percent of women who completed a pregnancy in the last 12 months and who received prenatal care in the first trimester</t>
    </r>
  </si>
  <si>
    <r>
      <t>CDC WONDER enables users to compile data from Vital Statistics records. For</t>
    </r>
    <r>
      <rPr>
        <b/>
        <sz val="11"/>
        <color theme="1"/>
        <rFont val="Century Gothic"/>
        <family val="2"/>
      </rPr>
      <t xml:space="preserve"> </t>
    </r>
    <r>
      <rPr>
        <sz val="11"/>
        <color theme="1"/>
        <rFont val="Century Gothic"/>
        <family val="2"/>
      </rPr>
      <t>prenatal care, the "Births" database was used. Publicly available access to this database allows for stratification of data by maternal race, Hispanic origin, age, sex and marital status. Data can also be stratified by characterisitics of the birth, including "Month Prenatal Care Began". For this analysis, use the number of births with prenatal care beginning in the first three months of pregnancy for the population as the numerator and the total number of births for the population as the denominator. For more information about CDC WONDER, visit: https://wonder.cdc.gov/wonder/help/main.html</t>
    </r>
  </si>
  <si>
    <r>
      <rPr>
        <b/>
        <sz val="11"/>
        <color theme="1"/>
        <rFont val="Century Gothic"/>
        <family val="2"/>
      </rPr>
      <t xml:space="preserve">Female breast cancer early stage diagnosis. </t>
    </r>
    <r>
      <rPr>
        <sz val="11"/>
        <color theme="1"/>
        <rFont val="Century Gothic"/>
        <family val="2"/>
      </rPr>
      <t>Percent of female breast cancer cases diagnosed at an early stage</t>
    </r>
  </si>
  <si>
    <t>HPIO analysis of data from the Cancer Incidence in North America monograph, North American Association of Central Cancer Registries.</t>
  </si>
  <si>
    <r>
      <t>The North American Association of Central Cancer Registries (NAACCR) Fast Stats tool enables users to acces data on cancer stage diagnosis by race and/or ethnicity, age and sex for specific types of cancer. To recreate the analysis used in the</t>
    </r>
    <r>
      <rPr>
        <i/>
        <sz val="11"/>
        <color theme="1"/>
        <rFont val="Century Gothic"/>
        <family val="2"/>
      </rPr>
      <t xml:space="preserve"> 2019 Health Value Dashboard,</t>
    </r>
    <r>
      <rPr>
        <sz val="11"/>
        <color theme="1"/>
        <rFont val="Century Gothic"/>
        <family val="2"/>
      </rPr>
      <t xml:space="preserve"> use the number of cases diagnosed as "In Situ" and "Localized" for the population as the numerator and the number of cases diagnosed at "All Stages (Malignant)" as the denominator. Note that results represent single years counts, not pooled years as were used in the </t>
    </r>
    <r>
      <rPr>
        <i/>
        <sz val="11"/>
        <color theme="1"/>
        <rFont val="Century Gothic"/>
        <family val="2"/>
      </rPr>
      <t>Dashboard</t>
    </r>
    <r>
      <rPr>
        <sz val="11"/>
        <color theme="1"/>
        <rFont val="Century Gothic"/>
        <family val="2"/>
      </rPr>
      <t>.</t>
    </r>
  </si>
  <si>
    <r>
      <rPr>
        <b/>
        <sz val="11"/>
        <color theme="1"/>
        <rFont val="Century Gothic"/>
        <family val="2"/>
      </rPr>
      <t xml:space="preserve">Colon and rectal cancer early stage diagnosis. </t>
    </r>
    <r>
      <rPr>
        <sz val="11"/>
        <color theme="1"/>
        <rFont val="Century Gothic"/>
        <family val="2"/>
      </rPr>
      <t>Percent of colon and rectal cancer cases diagnosed at an early stage</t>
    </r>
  </si>
  <si>
    <r>
      <rPr>
        <b/>
        <sz val="11"/>
        <color theme="1"/>
        <rFont val="Century Gothic"/>
        <family val="2"/>
      </rPr>
      <t>Cancer early stage diagnosis.</t>
    </r>
    <r>
      <rPr>
        <sz val="11"/>
        <color theme="1"/>
        <rFont val="Century Gothic"/>
        <family val="2"/>
      </rPr>
      <t xml:space="preserve"> Percent of cervical, colon and rectal, lung and brochial, female breast and prostate cancer cases diagnosed at an early stage</t>
    </r>
  </si>
  <si>
    <r>
      <rPr>
        <b/>
        <sz val="11"/>
        <color theme="1"/>
        <rFont val="Century Gothic"/>
        <family val="2"/>
      </rPr>
      <t xml:space="preserve">Substance use disorder treatment retention. </t>
    </r>
    <r>
      <rPr>
        <sz val="11"/>
        <color theme="1"/>
        <rFont val="Century Gothic"/>
        <family val="2"/>
      </rPr>
      <t>Percent of individuals, ages 12 and older, with an intake assessment who received one outpatient service within a week and two additional outpatient clinical services within 30 days of intake</t>
    </r>
  </si>
  <si>
    <t>Ohio Department of Mental Health and Addiction Services</t>
  </si>
  <si>
    <r>
      <rPr>
        <b/>
        <sz val="11"/>
        <color theme="1"/>
        <rFont val="Century Gothic"/>
        <family val="2"/>
      </rPr>
      <t xml:space="preserve">Mental illness hospitalization follow-up. </t>
    </r>
    <r>
      <rPr>
        <sz val="11"/>
        <color theme="1"/>
        <rFont val="Century Gothic"/>
        <family val="2"/>
      </rPr>
      <t>Percent of Medicaid enrollees, ages 6 and older, who received follow-up after hospitalization for mental illness within 30 days of intake</t>
    </r>
  </si>
  <si>
    <r>
      <rPr>
        <b/>
        <sz val="11"/>
        <color theme="1"/>
        <rFont val="Century Gothic"/>
        <family val="2"/>
      </rPr>
      <t>Heart failure readmissions for Medicare beneficiaries.</t>
    </r>
    <r>
      <rPr>
        <sz val="11"/>
        <color theme="1"/>
        <rFont val="Century Gothic"/>
        <family val="2"/>
      </rPr>
      <t xml:space="preserve"> Number of readmissions within 30 days for any cause for Medicare fee-for-service Part A beneficiaries, ages 18 and older, with a principal diagnosis of heart failure, per 100 cases</t>
    </r>
  </si>
  <si>
    <r>
      <t xml:space="preserve">For this metric, the Centers for Medicare and Medicaid Services, Mapping Medicare Disparities tool enables users to stratify data by race and/or ethnicity, sex, and age. Use these seach parameters to recreate the analysis used in the </t>
    </r>
    <r>
      <rPr>
        <i/>
        <sz val="11"/>
        <color theme="1"/>
        <rFont val="Century Gothic"/>
        <family val="2"/>
      </rPr>
      <t>2019 Health Value Dashboard.</t>
    </r>
    <r>
      <rPr>
        <sz val="11"/>
        <color theme="1"/>
        <rFont val="Century Gothic"/>
        <family val="2"/>
      </rPr>
      <t xml:space="preserve"> Year= [Select year for analysis) Geography = "State", Measure = "Readmissions", Adjustment = "Unsmoothed actual," Analysis = "Base Measure," Domain = "Primary Chronic Conditions,"  Condition = "Heart failure", Sex=All, Age=All,  Dual Eligible = "Dual &amp; non-dual", Race and Ethnicity=[Select race for analysis] </t>
    </r>
  </si>
  <si>
    <r>
      <rPr>
        <b/>
        <sz val="11"/>
        <color theme="1"/>
        <rFont val="Century Gothic"/>
        <family val="2"/>
      </rPr>
      <t xml:space="preserve">Diabetes with long-term complications. </t>
    </r>
    <r>
      <rPr>
        <sz val="11"/>
        <color theme="1"/>
        <rFont val="Century Gothic"/>
        <family val="2"/>
      </rPr>
      <t xml:space="preserve">Number of discharges with a principal diagnosis of diabetes with long-term complications for Medicare fee-for-service Part A beneficiaries, ages 18 and older, per 100,000 beneficiaries </t>
    </r>
  </si>
  <si>
    <r>
      <t xml:space="preserve">For this metric, the Centers for Medicare and Medicaid Services, Mapping Medicare Disparities tool enables users to stratify data by race and/or ethnicity, sex, and age. Use these seach parameters to recreate the analysis used in the </t>
    </r>
    <r>
      <rPr>
        <i/>
        <sz val="11"/>
        <color theme="1"/>
        <rFont val="Century Gothic"/>
        <family val="2"/>
      </rPr>
      <t>2019 Health Value Dashboard.</t>
    </r>
    <r>
      <rPr>
        <sz val="11"/>
        <color theme="1"/>
        <rFont val="Century Gothic"/>
        <family val="2"/>
      </rPr>
      <t xml:space="preserve"> Year= [Select year for analysis) Geography = "State", Measure = "Prevention Quality Indicators", Adjustment = "Unsmoothed actual," Analysis = "Base Measure," Domain = "Primary Chronic Conditions,"  Condition = "Diabetes Long-term complications (PQI#3)", Sex=All, Age=All,  Dual Eligible = "Dual &amp; non-dual", Race and Ethnicity=[Select race for analysis] </t>
    </r>
  </si>
  <si>
    <r>
      <rPr>
        <b/>
        <sz val="11"/>
        <color theme="1"/>
        <rFont val="Century Gothic"/>
        <family val="2"/>
      </rPr>
      <t xml:space="preserve">30-day hospital readmissions for employer-insured enrollees. </t>
    </r>
    <r>
      <rPr>
        <sz val="11"/>
        <color theme="1"/>
        <rFont val="Century Gothic"/>
        <family val="2"/>
      </rPr>
      <t>Number of readmissions for people, ages 18-64, within 30 days of an acute hospital stay for any cause, per 1,000 enrollees</t>
    </r>
  </si>
  <si>
    <r>
      <rPr>
        <b/>
        <sz val="11"/>
        <color theme="1"/>
        <rFont val="Century Gothic"/>
        <family val="2"/>
      </rPr>
      <t>Potentially avoidable emergency department visits for employer-insured enrollees.</t>
    </r>
    <r>
      <rPr>
        <sz val="11"/>
        <color theme="1"/>
        <rFont val="Century Gothic"/>
        <family val="2"/>
      </rPr>
      <t xml:space="preserve"> Number of potentially avoidable emergency department visits for people, ages 18-64, with employer-sponsored insurance, per 1,000 enrollees</t>
    </r>
  </si>
  <si>
    <r>
      <rPr>
        <b/>
        <sz val="11"/>
        <color theme="1"/>
        <rFont val="Century Gothic"/>
        <family val="2"/>
      </rPr>
      <t>Back pain recommended treatment.</t>
    </r>
    <r>
      <rPr>
        <sz val="11"/>
        <color theme="1"/>
        <rFont val="Century Gothic"/>
        <family val="2"/>
      </rPr>
      <t xml:space="preserve"> Percent of outpatients with low back pain who had an MRI without trying recommended treatments first, such as physical therapy</t>
    </r>
  </si>
  <si>
    <t>Centers for Medicare and Medicaid Services Hospital Compare</t>
  </si>
  <si>
    <r>
      <rPr>
        <b/>
        <sz val="11"/>
        <color theme="1"/>
        <rFont val="Century Gothic"/>
        <family val="2"/>
      </rPr>
      <t>Patient-centered care.</t>
    </r>
    <r>
      <rPr>
        <sz val="11"/>
        <color theme="1"/>
        <rFont val="Century Gothic"/>
        <family val="2"/>
      </rPr>
      <t xml:space="preserve"> Percent of patients who reported hospital staff did not always manage pain well, respond when they needed help to get to the bathroom or pressed a call button, and explain medicines and side effects</t>
    </r>
  </si>
  <si>
    <t>Hospital Consumer Assessment of Healthcare Providers and Systems (HCAHPS), via the Centers for Medicare and Medicaid Services Hospital Compare, as compiled by The Commonwealth Fund, Scorecard of State Health System Performance.</t>
  </si>
  <si>
    <r>
      <rPr>
        <b/>
        <sz val="11"/>
        <color theme="1"/>
        <rFont val="Century Gothic"/>
        <family val="2"/>
      </rPr>
      <t>Central line-associated bloodstream infections.</t>
    </r>
    <r>
      <rPr>
        <sz val="11"/>
        <color theme="1"/>
        <rFont val="Century Gothic"/>
        <family val="2"/>
      </rPr>
      <t xml:space="preserve"> Standardized infection ratio for central line-associated bloodstream infections in acute care hospitals</t>
    </r>
  </si>
  <si>
    <t>Centers for Disease Control and Prevention, Healthcare Associated Infections Progress Report</t>
  </si>
  <si>
    <r>
      <rPr>
        <b/>
        <sz val="11"/>
        <color theme="1"/>
        <rFont val="Century Gothic"/>
        <family val="2"/>
      </rPr>
      <t xml:space="preserve">Nursing home pressure ulcers. </t>
    </r>
    <r>
      <rPr>
        <sz val="11"/>
        <color theme="1"/>
        <rFont val="Century Gothic"/>
        <family val="2"/>
      </rPr>
      <t>Percent of long-stay, high-risk nursing home residents with pressure ulcers</t>
    </r>
  </si>
  <si>
    <t>Centers for Medicare and Medicaid Services, Nursing Home Compare</t>
  </si>
  <si>
    <r>
      <rPr>
        <b/>
        <sz val="11"/>
        <color theme="1"/>
        <rFont val="Century Gothic"/>
        <family val="2"/>
      </rPr>
      <t xml:space="preserve">Mortality amenable to healthcare. </t>
    </r>
    <r>
      <rPr>
        <sz val="11"/>
        <color theme="1"/>
        <rFont val="Century Gothic"/>
        <family val="2"/>
      </rPr>
      <t xml:space="preserve">Number of deaths that resulted from causes considered at least partially treatable or preventable with timely and appropriate medical care before age 75, per 100,000 population </t>
    </r>
  </si>
  <si>
    <t>Analysis of Centers for Disease Control and Prevention restricted-use Multiple Cause-of-Death file and U.S. Census Bureau population data by D.C. Radley, D. McCarthy and S.L. Hayes, The Commonwealth Fund, Scorecard of State Health System Performance.</t>
  </si>
  <si>
    <t>Preventive services</t>
  </si>
  <si>
    <t>Behavioral health</t>
  </si>
  <si>
    <t>Hospital utilization</t>
  </si>
  <si>
    <t>Timeliness, effectiveness and quality of care</t>
  </si>
  <si>
    <t xml:space="preserve">Timeliness, effectiveness and quality of care </t>
  </si>
  <si>
    <r>
      <t xml:space="preserve">HPIO </t>
    </r>
    <r>
      <rPr>
        <b/>
        <i/>
        <sz val="14"/>
        <color theme="1"/>
        <rFont val="Century Gothic"/>
        <family val="2"/>
      </rPr>
      <t>2019 Health Value Dashboard</t>
    </r>
    <r>
      <rPr>
        <b/>
        <sz val="14"/>
        <color theme="1"/>
        <rFont val="Century Gothic"/>
        <family val="2"/>
      </rPr>
      <t xml:space="preserve"> disaggregated data crosswalk</t>
    </r>
  </si>
  <si>
    <t>Updated June 2019 (for broken or expired links, use source information)</t>
  </si>
  <si>
    <t xml:space="preserve">Source
</t>
  </si>
  <si>
    <r>
      <t xml:space="preserve">Data is available from the source used in the </t>
    </r>
    <r>
      <rPr>
        <i/>
        <sz val="11"/>
        <color theme="1"/>
        <rFont val="Century Gothic"/>
        <family val="2"/>
      </rPr>
      <t>2019 Health Value Dashboard</t>
    </r>
    <r>
      <rPr>
        <sz val="11"/>
        <color theme="1"/>
        <rFont val="Century Gothic"/>
        <family val="2"/>
      </rPr>
      <t>. Click link in cell to access data.</t>
    </r>
  </si>
  <si>
    <t>Data is available with some additional analysis. See notes for additional information.</t>
  </si>
  <si>
    <t>CDC WONDER enables users to compile data from Vital Statistics records. For cardiovasucular disease mortality, the "Underlying cause of death (Detailed Mortality)" database was used for analysis. Publicly available access to this database allows for stratification of data by race, Hispanic origin, age and sex of the decedent. The Underlying cause of death ICD-10 codes used in the analysis were I10-15, I20-25, I26-28, I30-51, I60-69, I70-78,I80-89 and  I95-99 . For more information about CDC WONDER, visit: https://wonder.cdc.gov/wonder/help/main.html</t>
  </si>
  <si>
    <r>
      <t xml:space="preserve">Ohio has collected data on the sexual orientation and gender identity of survey respondents using the optional BRFSS module. This data is not available directly from the source used in the </t>
    </r>
    <r>
      <rPr>
        <i/>
        <sz val="11"/>
        <color theme="1"/>
        <rFont val="Century Gothic"/>
        <family val="2"/>
      </rPr>
      <t>2019 Health Value Dashboard</t>
    </r>
    <r>
      <rPr>
        <sz val="11"/>
        <color theme="1"/>
        <rFont val="Century Gothic"/>
        <family val="2"/>
      </rPr>
      <t xml:space="preserve">. The data may be available upon request from the Ohio Department of Health. For more information about BRFSS in Ohio, visit: https://odh.ohio.gov/wps/portal/gov/odh/know-our-programs/behavioral-risk-factor-surveillance-system/welcome-to </t>
    </r>
  </si>
  <si>
    <t>DOMAIN: Healthcare system</t>
  </si>
  <si>
    <t>Disability status reflects "special health care needs status"</t>
  </si>
  <si>
    <r>
      <t xml:space="preserve">Data by disability status reflects percent of Ohioans with fair or porr health. Ohio has collected data on the sexual orientation and gender identity of survey respondents using the optional BRFSS module. This data is not available directly from the source used in the </t>
    </r>
    <r>
      <rPr>
        <i/>
        <sz val="11"/>
        <color theme="1"/>
        <rFont val="Century Gothic"/>
        <family val="2"/>
      </rPr>
      <t>2019 Health Value Dashboard</t>
    </r>
    <r>
      <rPr>
        <sz val="11"/>
        <color theme="1"/>
        <rFont val="Century Gothic"/>
        <family val="2"/>
      </rPr>
      <t xml:space="preserve">. The data may be available upon request from the Ohio Department of Health. For more information about BRFSS in Ohio, visit: https://odh.ohio.gov/wps/portal/gov/odh/know-our-programs/behavioral-risk-factor-surveillance-system/welcome-to </t>
    </r>
  </si>
  <si>
    <t>Disability status reflects "special health care needs status".</t>
  </si>
  <si>
    <t>For race and/or ethnicity, use tables C17001A-I; for disability status, use table C18130</t>
  </si>
  <si>
    <t>For race and/or ethnicity, use tables C17001A-I; for disability status, use table C18131</t>
  </si>
  <si>
    <r>
      <t>CDC WONDER enables users to compile data from Vital Statistics records. For</t>
    </r>
    <r>
      <rPr>
        <b/>
        <sz val="11"/>
        <color theme="1"/>
        <rFont val="Century Gothic"/>
        <family val="2"/>
      </rPr>
      <t xml:space="preserve"> </t>
    </r>
    <r>
      <rPr>
        <sz val="11"/>
        <color theme="1"/>
        <rFont val="Century Gothic"/>
        <family val="2"/>
      </rPr>
      <t>low birth weight, the "Births" database was used. Publicly available access to this database allows for stratification of data by maternal race, Hispanic origin, age, sex and marital status. For this analysis, use the number of births with birth weight under 2,500 grams for the population as the numerator and the total number of births for the denominator. For more information about CDC WONDER, visit: https://wonder.cdc.gov/wonder/help/main.html</t>
    </r>
  </si>
  <si>
    <t>Displays percent below proficient.</t>
  </si>
  <si>
    <t xml:space="preserve">Education refects "highest education of adult in household". Disability status reflects "special health care needs status". </t>
  </si>
  <si>
    <t>The HUD CHAS data is available for download at the national, state, county, minor civil division and place levels. For race and/or ethnicity, calculate values using estimates from Table 2. For income level, calculated as a percentage of HUD Area Family Median Income (HAMFI), use estimates from Table 11. For disability status AND income level, use estimates from Table 6 (note: estimates from Table 6 are independent and should not be summed to generate aggregate estimates).</t>
  </si>
  <si>
    <t>CDC WONDER enables users to compile data from Vital Statistics records. For drug overdose death, the "Multiple cause of death (Detailed Mortality)" database was used for analysis. Publicly available access to this database allows for stratification of data by race, Hispanic origin, age and sex of the decedent. The Underlying cause of death ICD-10 codes used in the analysis were X40-44, 60-64 &amp; 85; Y10-14; the Mutliple cause of death codes used in the analysis were T40.1-40.6. For more information about CDC WONDER, visit: https://wonder.cdc.gov/wonder/help/main.html.</t>
  </si>
  <si>
    <t>CDC WONDER enables users to compile data from Vital Statistics records. For infant mortality, the "Infant deaths (Linked Birth/Infant Death Records)" database was used for analysis. Publicly available access to this database allows for stratification of data by maternal race, Hispanic origin, education, marital status and age. For this analysis, all causes of death for infants who died 0-364 days after live birth were included. For more information about CDC WONDER, visit: https://wonder.cdc.gov/wonder/help/main.html.</t>
  </si>
  <si>
    <r>
      <rPr>
        <b/>
        <sz val="11"/>
        <color theme="1"/>
        <rFont val="Century Gothic"/>
        <family val="2"/>
      </rPr>
      <t xml:space="preserve">Environmental and occupational health. </t>
    </r>
    <r>
      <rPr>
        <sz val="11"/>
        <color theme="1"/>
        <rFont val="Century Gothic"/>
        <family val="2"/>
      </rPr>
      <t>Composite score of the Environmental and Occupational Health domain of the National Health Security Preparedness Index (NHSPI), which measures actions to maintain the security and safety of water and food supplies, to test for hazards and contaminants in the environment and to protect workers and emergency responders from health hazards while on the job (score out of 10 possible points)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</si>
</sst>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entury Gothic"/>
      <family val="2"/>
    </font>
    <font>
      <sz val="11"/>
      <color theme="1"/>
      <name val="Century Gothic"/>
      <family val="2"/>
    </font>
    <font>
      <b/>
      <sz val="11"/>
      <color theme="0"/>
      <name val="Century Gothic"/>
      <family val="2"/>
    </font>
    <font>
      <b/>
      <sz val="11"/>
      <color theme="1"/>
      <name val="Century Gothic"/>
      <family val="2"/>
    </font>
    <font>
      <sz val="11"/>
      <color theme="0"/>
      <name val="Century Gothic"/>
      <family val="2"/>
    </font>
    <font>
      <u/>
      <sz val="11"/>
      <color theme="10"/>
      <name val="Century Gothic"/>
      <family val="2"/>
    </font>
    <font>
      <b/>
      <sz val="14"/>
      <color theme="0"/>
      <name val="Century Gothic"/>
      <family val="2"/>
    </font>
    <font>
      <b/>
      <i/>
      <sz val="11"/>
      <color theme="0"/>
      <name val="Century Gothic"/>
      <family val="2"/>
    </font>
    <font>
      <sz val="11"/>
      <color rgb="FFFF0000"/>
      <name val="Century Gothic"/>
      <family val="2"/>
    </font>
    <font>
      <b/>
      <u/>
      <sz val="11"/>
      <color theme="0"/>
      <name val="Century Gothic"/>
      <family val="2"/>
    </font>
    <font>
      <sz val="11"/>
      <name val="Century Gothic"/>
      <family val="2"/>
    </font>
    <font>
      <i/>
      <sz val="11"/>
      <color theme="1"/>
      <name val="Century Gothic"/>
      <family val="2"/>
    </font>
    <font>
      <b/>
      <sz val="12"/>
      <color rgb="FF000000"/>
      <name val="Century Gothic"/>
      <family val="2"/>
    </font>
    <font>
      <sz val="12"/>
      <color rgb="FF000000"/>
      <name val="Century Gothic"/>
      <family val="2"/>
    </font>
    <font>
      <b/>
      <sz val="14"/>
      <color theme="1"/>
      <name val="Century Gothic"/>
      <family val="2"/>
    </font>
    <font>
      <b/>
      <i/>
      <sz val="14"/>
      <color theme="1"/>
      <name val="Century Gothic"/>
      <family val="2"/>
    </font>
  </fonts>
  <fills count="6">
    <fill>
      <patternFill patternType="none"/>
    </fill>
    <fill>
      <patternFill patternType="gray125"/>
    </fill>
    <fill>
      <patternFill patternType="solid">
        <fgColor rgb="FF5E82AB"/>
        <bgColor indexed="64"/>
      </patternFill>
    </fill>
    <fill>
      <patternFill patternType="solid">
        <fgColor theme="0"/>
        <bgColor indexed="64"/>
      </patternFill>
    </fill>
    <fill>
      <patternFill patternType="solid">
        <fgColor theme="4" tint="-0.249977111117893"/>
        <bgColor indexed="64"/>
      </patternFill>
    </fill>
    <fill>
      <patternFill patternType="solid">
        <fgColor theme="0"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n">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right style="thin">
        <color indexed="64"/>
      </right>
      <top style="thick">
        <color indexed="64"/>
      </top>
      <bottom style="thick">
        <color indexed="64"/>
      </bottom>
      <diagonal/>
    </border>
  </borders>
  <cellStyleXfs count="2">
    <xf numFmtId="0" fontId="0" fillId="0" borderId="0"/>
    <xf numFmtId="0" fontId="5" fillId="0" borderId="0" applyNumberFormat="0" applyFill="0" applyBorder="0" applyAlignment="0" applyProtection="0"/>
  </cellStyleXfs>
  <cellXfs count="154">
    <xf numFmtId="0" fontId="0" fillId="0" borderId="0" xfId="0"/>
    <xf numFmtId="0" fontId="0" fillId="0" borderId="0" xfId="0" applyAlignment="1">
      <alignment horizontal="left" vertical="top"/>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4" xfId="0" applyFont="1" applyBorder="1" applyAlignment="1">
      <alignment vertical="top" wrapText="1"/>
    </xf>
    <xf numFmtId="0" fontId="0" fillId="0" borderId="2" xfId="0" applyBorder="1" applyAlignment="1">
      <alignment vertical="top" wrapText="1"/>
    </xf>
    <xf numFmtId="0" fontId="0" fillId="0" borderId="3" xfId="0" applyFill="1" applyBorder="1" applyAlignment="1">
      <alignment vertical="top" wrapText="1"/>
    </xf>
    <xf numFmtId="0" fontId="0" fillId="0" borderId="1" xfId="0" applyFill="1" applyBorder="1" applyAlignment="1">
      <alignment vertical="top" wrapText="1"/>
    </xf>
    <xf numFmtId="0" fontId="1" fillId="0" borderId="5" xfId="0" applyFont="1" applyBorder="1" applyAlignment="1">
      <alignment vertical="top" wrapText="1"/>
    </xf>
    <xf numFmtId="0" fontId="0" fillId="0" borderId="7" xfId="0" applyBorder="1" applyAlignment="1">
      <alignment vertical="top" wrapText="1"/>
    </xf>
    <xf numFmtId="0" fontId="0" fillId="0" borderId="11" xfId="0" applyFill="1" applyBorder="1" applyAlignment="1">
      <alignment vertical="top" wrapText="1"/>
    </xf>
    <xf numFmtId="0" fontId="0" fillId="0" borderId="6" xfId="0" applyFill="1" applyBorder="1" applyAlignment="1">
      <alignment vertical="top" wrapText="1"/>
    </xf>
    <xf numFmtId="0" fontId="2" fillId="2" borderId="12" xfId="0" applyFont="1" applyFill="1" applyBorder="1" applyAlignment="1">
      <alignment vertical="top" wrapText="1"/>
    </xf>
    <xf numFmtId="0" fontId="2" fillId="2" borderId="8" xfId="0" applyFont="1" applyFill="1" applyBorder="1" applyAlignment="1">
      <alignment vertical="top" wrapText="1"/>
    </xf>
    <xf numFmtId="0" fontId="10" fillId="3" borderId="3" xfId="0" applyFont="1" applyFill="1" applyBorder="1" applyAlignment="1">
      <alignment vertical="top" wrapText="1"/>
    </xf>
    <xf numFmtId="0" fontId="10" fillId="3" borderId="11" xfId="0" applyFont="1" applyFill="1" applyBorder="1" applyAlignment="1">
      <alignment vertical="top" wrapText="1"/>
    </xf>
    <xf numFmtId="0" fontId="0" fillId="0" borderId="17" xfId="0" applyFill="1" applyBorder="1" applyAlignment="1">
      <alignment vertical="top" wrapText="1"/>
    </xf>
    <xf numFmtId="0" fontId="0" fillId="0" borderId="2" xfId="0" applyFill="1" applyBorder="1" applyAlignment="1">
      <alignment vertical="top" wrapText="1"/>
    </xf>
    <xf numFmtId="0" fontId="0" fillId="0" borderId="7" xfId="0" applyFill="1" applyBorder="1" applyAlignment="1">
      <alignment vertical="top" wrapText="1"/>
    </xf>
    <xf numFmtId="0" fontId="0" fillId="0" borderId="15" xfId="0" applyBorder="1" applyAlignment="1">
      <alignment horizontal="left" vertical="top"/>
    </xf>
    <xf numFmtId="0" fontId="0" fillId="0" borderId="0" xfId="0" applyBorder="1" applyAlignment="1">
      <alignment horizontal="left" vertical="top"/>
    </xf>
    <xf numFmtId="0" fontId="2" fillId="2" borderId="18" xfId="0" applyFont="1" applyFill="1" applyBorder="1" applyAlignment="1">
      <alignment vertical="top" wrapText="1"/>
    </xf>
    <xf numFmtId="0" fontId="2" fillId="2" borderId="19" xfId="0" applyFont="1" applyFill="1" applyBorder="1" applyAlignment="1">
      <alignment vertical="top" wrapText="1"/>
    </xf>
    <xf numFmtId="0" fontId="2" fillId="2" borderId="20" xfId="0" applyFont="1" applyFill="1" applyBorder="1" applyAlignment="1">
      <alignment vertical="top" wrapText="1"/>
    </xf>
    <xf numFmtId="0" fontId="2" fillId="2" borderId="21" xfId="0" applyFont="1" applyFill="1" applyBorder="1" applyAlignment="1">
      <alignment vertical="top" wrapText="1"/>
    </xf>
    <xf numFmtId="0" fontId="1" fillId="0" borderId="22" xfId="0" applyFont="1" applyBorder="1" applyAlignment="1">
      <alignment horizontal="left" vertical="top" wrapText="1"/>
    </xf>
    <xf numFmtId="0" fontId="0" fillId="0" borderId="23" xfId="0" applyBorder="1" applyAlignment="1">
      <alignment horizontal="left" vertical="top" wrapText="1"/>
    </xf>
    <xf numFmtId="0" fontId="2" fillId="2" borderId="18"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2" borderId="19" xfId="0" applyFont="1" applyFill="1" applyBorder="1" applyAlignment="1">
      <alignment horizontal="left" vertical="top" wrapText="1"/>
    </xf>
    <xf numFmtId="0" fontId="2" fillId="2" borderId="20" xfId="0" applyFont="1" applyFill="1" applyBorder="1" applyAlignment="1">
      <alignment horizontal="left" vertical="top" wrapText="1"/>
    </xf>
    <xf numFmtId="0" fontId="2" fillId="2" borderId="21" xfId="0" applyFont="1" applyFill="1" applyBorder="1" applyAlignment="1">
      <alignment horizontal="left" vertical="top" wrapText="1"/>
    </xf>
    <xf numFmtId="0" fontId="9" fillId="4" borderId="1" xfId="1" applyFont="1" applyFill="1" applyBorder="1" applyAlignment="1">
      <alignment horizontal="left" vertical="top"/>
    </xf>
    <xf numFmtId="0" fontId="0" fillId="0" borderId="1" xfId="0" applyBorder="1" applyAlignment="1">
      <alignment horizontal="left" vertical="top"/>
    </xf>
    <xf numFmtId="0" fontId="10" fillId="0" borderId="1" xfId="1" applyFont="1" applyBorder="1" applyAlignment="1">
      <alignment horizontal="left" vertical="top" wrapText="1"/>
    </xf>
    <xf numFmtId="0" fontId="0" fillId="0" borderId="22" xfId="0" applyBorder="1" applyAlignment="1">
      <alignment horizontal="left" vertical="top" wrapText="1"/>
    </xf>
    <xf numFmtId="0" fontId="9" fillId="4" borderId="23" xfId="1" applyFont="1" applyFill="1" applyBorder="1" applyAlignment="1">
      <alignment horizontal="left" vertical="top"/>
    </xf>
    <xf numFmtId="0" fontId="0" fillId="0" borderId="23" xfId="0" applyBorder="1" applyAlignment="1">
      <alignment horizontal="left" vertical="top"/>
    </xf>
    <xf numFmtId="0" fontId="0" fillId="0" borderId="17" xfId="0" applyBorder="1" applyAlignment="1">
      <alignment horizontal="left" vertical="top" wrapText="1"/>
    </xf>
    <xf numFmtId="0" fontId="0" fillId="0" borderId="2" xfId="0" applyBorder="1" applyAlignment="1">
      <alignment horizontal="left" vertical="top" wrapText="1"/>
    </xf>
    <xf numFmtId="0" fontId="0" fillId="0" borderId="2" xfId="1" applyFont="1" applyBorder="1" applyAlignment="1">
      <alignment horizontal="left" vertical="top" wrapText="1"/>
    </xf>
    <xf numFmtId="0" fontId="0" fillId="0" borderId="2" xfId="0" applyFill="1" applyBorder="1" applyAlignment="1">
      <alignment horizontal="left" vertical="top" wrapText="1"/>
    </xf>
    <xf numFmtId="0" fontId="1" fillId="0" borderId="5" xfId="0" applyFont="1" applyFill="1" applyBorder="1" applyAlignment="1">
      <alignment horizontal="left" vertical="top" wrapText="1"/>
    </xf>
    <xf numFmtId="0" fontId="9" fillId="4" borderId="6" xfId="1" applyFont="1" applyFill="1" applyBorder="1" applyAlignment="1">
      <alignment horizontal="left" vertical="top"/>
    </xf>
    <xf numFmtId="0" fontId="0" fillId="0" borderId="6" xfId="0" applyBorder="1" applyAlignment="1">
      <alignment horizontal="left" vertical="top"/>
    </xf>
    <xf numFmtId="0" fontId="10" fillId="0" borderId="6" xfId="1" applyFont="1" applyBorder="1" applyAlignment="1">
      <alignment horizontal="left" vertical="top" wrapText="1"/>
    </xf>
    <xf numFmtId="0" fontId="0" fillId="0" borderId="7" xfId="0" applyBorder="1" applyAlignment="1">
      <alignment horizontal="left" vertical="top" wrapText="1"/>
    </xf>
    <xf numFmtId="0" fontId="0" fillId="0" borderId="0" xfId="0" applyBorder="1"/>
    <xf numFmtId="0" fontId="9" fillId="4" borderId="1" xfId="1" applyFont="1" applyFill="1" applyBorder="1" applyAlignment="1">
      <alignment horizontal="left" vertical="top" wrapText="1"/>
    </xf>
    <xf numFmtId="0" fontId="9" fillId="4" borderId="6" xfId="1" applyFont="1" applyFill="1" applyBorder="1" applyAlignment="1">
      <alignment horizontal="left" vertical="top" wrapText="1"/>
    </xf>
    <xf numFmtId="0" fontId="1" fillId="0" borderId="4" xfId="0" applyFont="1" applyFill="1" applyBorder="1" applyAlignment="1">
      <alignment horizontal="left" vertical="top" wrapText="1"/>
    </xf>
    <xf numFmtId="0" fontId="13" fillId="0" borderId="2" xfId="0" applyFont="1" applyBorder="1" applyAlignment="1">
      <alignment horizontal="left" vertical="top" wrapText="1"/>
    </xf>
    <xf numFmtId="0" fontId="12" fillId="0" borderId="2" xfId="0" applyFont="1" applyBorder="1" applyAlignment="1">
      <alignment horizontal="left" vertical="top" wrapText="1"/>
    </xf>
    <xf numFmtId="0" fontId="0" fillId="0" borderId="22" xfId="0" applyFont="1" applyBorder="1" applyAlignment="1">
      <alignment horizontal="left" vertical="top" wrapText="1"/>
    </xf>
    <xf numFmtId="0" fontId="0" fillId="0" borderId="23" xfId="0" applyFont="1" applyBorder="1" applyAlignment="1">
      <alignment horizontal="left" vertical="top"/>
    </xf>
    <xf numFmtId="0" fontId="0" fillId="0" borderId="17" xfId="0" applyFont="1" applyBorder="1" applyAlignment="1">
      <alignment horizontal="left" vertical="top" wrapText="1"/>
    </xf>
    <xf numFmtId="0" fontId="0" fillId="0" borderId="4" xfId="0" applyFont="1" applyBorder="1" applyAlignment="1">
      <alignment horizontal="left" vertical="top" wrapText="1"/>
    </xf>
    <xf numFmtId="0" fontId="0" fillId="0" borderId="1" xfId="0" applyFont="1" applyBorder="1" applyAlignment="1">
      <alignment horizontal="left" vertical="top" wrapText="1"/>
    </xf>
    <xf numFmtId="0" fontId="0" fillId="0" borderId="1" xfId="0" applyFont="1" applyBorder="1" applyAlignment="1">
      <alignment horizontal="left" vertical="top"/>
    </xf>
    <xf numFmtId="0" fontId="0" fillId="0" borderId="2" xfId="0" applyFont="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xf>
    <xf numFmtId="0" fontId="0" fillId="0" borderId="7" xfId="0" applyFont="1" applyBorder="1" applyAlignment="1">
      <alignment horizontal="left" vertical="top" wrapText="1"/>
    </xf>
    <xf numFmtId="0" fontId="0" fillId="0" borderId="25" xfId="0" applyBorder="1" applyAlignment="1">
      <alignment vertical="top"/>
    </xf>
    <xf numFmtId="0" fontId="0" fillId="0" borderId="23" xfId="0" applyBorder="1" applyAlignment="1">
      <alignment vertical="top"/>
    </xf>
    <xf numFmtId="0" fontId="0" fillId="0" borderId="17" xfId="0" applyBorder="1" applyAlignment="1">
      <alignment vertical="top"/>
    </xf>
    <xf numFmtId="0" fontId="0" fillId="0" borderId="25" xfId="0" applyBorder="1" applyAlignment="1">
      <alignment vertical="top" wrapText="1"/>
    </xf>
    <xf numFmtId="0" fontId="0" fillId="0" borderId="17" xfId="0" applyBorder="1" applyAlignment="1">
      <alignment vertical="top" wrapText="1"/>
    </xf>
    <xf numFmtId="0" fontId="9" fillId="4" borderId="3" xfId="1" applyFont="1" applyFill="1" applyBorder="1" applyAlignment="1">
      <alignment vertical="top"/>
    </xf>
    <xf numFmtId="0" fontId="9" fillId="4" borderId="1" xfId="1" applyFont="1" applyFill="1" applyBorder="1" applyAlignment="1">
      <alignment vertical="top"/>
    </xf>
    <xf numFmtId="0" fontId="0" fillId="0" borderId="1" xfId="0" applyBorder="1" applyAlignment="1">
      <alignment vertical="top"/>
    </xf>
    <xf numFmtId="0" fontId="0" fillId="0" borderId="2" xfId="0" applyBorder="1" applyAlignment="1">
      <alignment vertical="top"/>
    </xf>
    <xf numFmtId="0" fontId="0" fillId="0" borderId="3" xfId="0" applyBorder="1" applyAlignment="1">
      <alignment vertical="top" wrapText="1"/>
    </xf>
    <xf numFmtId="0" fontId="10" fillId="0" borderId="3" xfId="0" applyFont="1" applyBorder="1" applyAlignment="1">
      <alignment vertical="top"/>
    </xf>
    <xf numFmtId="0" fontId="10" fillId="0" borderId="1" xfId="0" applyFont="1" applyBorder="1" applyAlignment="1">
      <alignment vertical="top"/>
    </xf>
    <xf numFmtId="0" fontId="10" fillId="0" borderId="2" xfId="0" applyFont="1" applyBorder="1" applyAlignment="1">
      <alignment vertical="top"/>
    </xf>
    <xf numFmtId="0" fontId="0" fillId="0" borderId="3" xfId="0" applyBorder="1" applyAlignment="1">
      <alignment vertical="top"/>
    </xf>
    <xf numFmtId="0" fontId="0" fillId="0" borderId="11" xfId="0" applyBorder="1" applyAlignment="1">
      <alignment vertical="top"/>
    </xf>
    <xf numFmtId="0" fontId="0" fillId="0" borderId="6" xfId="0" applyBorder="1" applyAlignment="1">
      <alignment vertical="top"/>
    </xf>
    <xf numFmtId="0" fontId="0" fillId="0" borderId="7" xfId="0" applyBorder="1" applyAlignment="1">
      <alignment vertical="top"/>
    </xf>
    <xf numFmtId="0" fontId="0" fillId="0" borderId="11" xfId="0" applyBorder="1" applyAlignment="1">
      <alignment vertical="top" wrapText="1"/>
    </xf>
    <xf numFmtId="0" fontId="12" fillId="0" borderId="7" xfId="0" applyFont="1" applyBorder="1" applyAlignment="1">
      <alignment vertical="top" wrapText="1"/>
    </xf>
    <xf numFmtId="0" fontId="0" fillId="0" borderId="22" xfId="0" applyBorder="1" applyAlignment="1">
      <alignment vertical="top" wrapText="1"/>
    </xf>
    <xf numFmtId="0" fontId="0" fillId="0" borderId="4" xfId="0" applyBorder="1" applyAlignment="1">
      <alignment vertical="top" wrapText="1"/>
    </xf>
    <xf numFmtId="0" fontId="10" fillId="0" borderId="4" xfId="0" applyFont="1" applyBorder="1" applyAlignment="1">
      <alignment vertical="top" wrapText="1"/>
    </xf>
    <xf numFmtId="0" fontId="14" fillId="0" borderId="0" xfId="0" applyFont="1" applyAlignment="1">
      <alignment horizontal="left" vertical="top"/>
    </xf>
    <xf numFmtId="0" fontId="8" fillId="0" borderId="0" xfId="0" applyFont="1" applyFill="1" applyBorder="1" applyAlignment="1">
      <alignment wrapText="1"/>
    </xf>
    <xf numFmtId="0" fontId="0" fillId="5" borderId="1" xfId="0" applyFill="1" applyBorder="1" applyAlignment="1">
      <alignment horizontal="left" vertical="top"/>
    </xf>
    <xf numFmtId="0" fontId="3" fillId="5" borderId="1" xfId="0" applyFont="1" applyFill="1" applyBorder="1" applyAlignment="1">
      <alignment horizontal="left" vertical="top"/>
    </xf>
    <xf numFmtId="0" fontId="0" fillId="4" borderId="27" xfId="0" applyFill="1" applyBorder="1" applyAlignment="1">
      <alignment horizontal="left" vertical="top"/>
    </xf>
    <xf numFmtId="0" fontId="0" fillId="5" borderId="16" xfId="0" applyFill="1" applyBorder="1" applyAlignment="1">
      <alignment horizontal="left" vertical="top"/>
    </xf>
    <xf numFmtId="0" fontId="0" fillId="0" borderId="25" xfId="0" applyBorder="1" applyAlignment="1">
      <alignment horizontal="left" vertical="top" wrapText="1"/>
    </xf>
    <xf numFmtId="0" fontId="10" fillId="0" borderId="3" xfId="1" applyFont="1" applyBorder="1" applyAlignment="1">
      <alignment horizontal="left" vertical="top" wrapText="1"/>
    </xf>
    <xf numFmtId="0" fontId="10" fillId="0" borderId="11" xfId="1" applyFont="1" applyBorder="1" applyAlignment="1">
      <alignment horizontal="left" vertical="top" wrapText="1"/>
    </xf>
    <xf numFmtId="0" fontId="3" fillId="5" borderId="17" xfId="0" applyFont="1" applyFill="1" applyBorder="1" applyAlignment="1">
      <alignment horizontal="left" vertical="top"/>
    </xf>
    <xf numFmtId="0" fontId="0" fillId="0" borderId="2" xfId="0" applyBorder="1" applyAlignment="1">
      <alignment horizontal="left" vertical="top"/>
    </xf>
    <xf numFmtId="0" fontId="3" fillId="5" borderId="2" xfId="0" applyFont="1" applyFill="1" applyBorder="1" applyAlignment="1">
      <alignment horizontal="left" vertical="top"/>
    </xf>
    <xf numFmtId="0" fontId="3" fillId="5" borderId="7" xfId="0" applyFont="1" applyFill="1" applyBorder="1" applyAlignment="1">
      <alignment horizontal="left" vertical="top"/>
    </xf>
    <xf numFmtId="0" fontId="2" fillId="2" borderId="8" xfId="0" applyFont="1" applyFill="1" applyBorder="1" applyAlignment="1">
      <alignment horizontal="left" vertical="top" wrapText="1"/>
    </xf>
    <xf numFmtId="0" fontId="9" fillId="4" borderId="25" xfId="1" applyFont="1" applyFill="1" applyBorder="1" applyAlignment="1">
      <alignment horizontal="left" vertical="top"/>
    </xf>
    <xf numFmtId="0" fontId="0" fillId="0" borderId="3" xfId="0" applyBorder="1" applyAlignment="1">
      <alignment horizontal="left" vertical="top"/>
    </xf>
    <xf numFmtId="0" fontId="9" fillId="4" borderId="3" xfId="1" applyFont="1" applyFill="1" applyBorder="1" applyAlignment="1">
      <alignment horizontal="left" vertical="top"/>
    </xf>
    <xf numFmtId="0" fontId="3" fillId="5" borderId="3" xfId="0" applyFont="1" applyFill="1" applyBorder="1" applyAlignment="1">
      <alignment horizontal="left" vertical="top"/>
    </xf>
    <xf numFmtId="0" fontId="9" fillId="4" borderId="11" xfId="1" applyFont="1" applyFill="1" applyBorder="1" applyAlignment="1">
      <alignment horizontal="left" vertical="top"/>
    </xf>
    <xf numFmtId="0" fontId="0" fillId="0" borderId="25" xfId="0" applyFont="1" applyBorder="1" applyAlignment="1">
      <alignment horizontal="left" vertical="top"/>
    </xf>
    <xf numFmtId="0" fontId="0" fillId="0" borderId="3" xfId="0" applyFont="1" applyBorder="1" applyAlignment="1">
      <alignment horizontal="left" vertical="top"/>
    </xf>
    <xf numFmtId="0" fontId="0" fillId="0" borderId="11" xfId="0" applyFont="1" applyBorder="1" applyAlignment="1">
      <alignment horizontal="left" vertical="top"/>
    </xf>
    <xf numFmtId="0" fontId="0" fillId="0" borderId="25" xfId="0" applyFont="1" applyBorder="1" applyAlignment="1">
      <alignment horizontal="left" vertical="top" wrapText="1"/>
    </xf>
    <xf numFmtId="0" fontId="0" fillId="0" borderId="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xf>
    <xf numFmtId="0" fontId="0" fillId="0" borderId="2" xfId="0" applyFont="1" applyBorder="1" applyAlignment="1">
      <alignment horizontal="left" vertical="top"/>
    </xf>
    <xf numFmtId="0" fontId="0" fillId="0" borderId="7" xfId="0" applyFont="1" applyBorder="1" applyAlignment="1">
      <alignment horizontal="left" vertical="top"/>
    </xf>
    <xf numFmtId="0" fontId="0" fillId="0" borderId="25" xfId="0" applyFill="1" applyBorder="1" applyAlignment="1">
      <alignment vertical="top" wrapText="1"/>
    </xf>
    <xf numFmtId="0" fontId="0" fillId="0" borderId="23" xfId="0" applyFill="1" applyBorder="1" applyAlignment="1">
      <alignment vertical="top" wrapText="1"/>
    </xf>
    <xf numFmtId="0" fontId="10" fillId="3" borderId="25" xfId="0" applyFont="1" applyFill="1" applyBorder="1" applyAlignment="1">
      <alignment vertical="top" wrapText="1"/>
    </xf>
    <xf numFmtId="0" fontId="9" fillId="4" borderId="3" xfId="1" applyFont="1" applyFill="1" applyBorder="1" applyAlignment="1">
      <alignment vertical="top" wrapText="1"/>
    </xf>
    <xf numFmtId="0" fontId="9" fillId="4" borderId="1" xfId="1" applyFont="1" applyFill="1" applyBorder="1" applyAlignment="1">
      <alignment vertical="top" wrapText="1"/>
    </xf>
    <xf numFmtId="0" fontId="0" fillId="0" borderId="25" xfId="0" applyBorder="1" applyAlignment="1">
      <alignment horizontal="left" vertical="top"/>
    </xf>
    <xf numFmtId="0" fontId="0" fillId="5" borderId="3" xfId="0" applyFill="1" applyBorder="1" applyAlignment="1">
      <alignment horizontal="left" vertical="top"/>
    </xf>
    <xf numFmtId="0" fontId="0" fillId="0" borderId="11" xfId="0" applyBorder="1" applyAlignment="1">
      <alignment horizontal="left" vertical="top"/>
    </xf>
    <xf numFmtId="0" fontId="1" fillId="0" borderId="2" xfId="0" applyFont="1" applyBorder="1" applyAlignment="1">
      <alignment horizontal="left" vertical="top" wrapText="1"/>
    </xf>
    <xf numFmtId="0" fontId="2" fillId="2" borderId="28" xfId="0" applyFont="1" applyFill="1" applyBorder="1" applyAlignment="1">
      <alignment horizontal="left" vertical="top" wrapText="1"/>
    </xf>
    <xf numFmtId="0" fontId="0" fillId="0" borderId="3" xfId="0" applyBorder="1" applyAlignment="1">
      <alignment horizontal="left" vertical="top" wrapText="1"/>
    </xf>
    <xf numFmtId="0" fontId="1" fillId="0" borderId="3" xfId="0" applyFont="1" applyBorder="1" applyAlignment="1">
      <alignment horizontal="left" vertical="top" wrapText="1"/>
    </xf>
    <xf numFmtId="0" fontId="1" fillId="0" borderId="11" xfId="0" applyFont="1" applyBorder="1" applyAlignment="1">
      <alignment horizontal="left" vertical="top" wrapText="1"/>
    </xf>
    <xf numFmtId="0" fontId="0" fillId="0" borderId="17" xfId="0" applyBorder="1" applyAlignment="1">
      <alignment horizontal="left" vertical="top"/>
    </xf>
    <xf numFmtId="0" fontId="0" fillId="0" borderId="7" xfId="0" applyBorder="1" applyAlignment="1">
      <alignment horizontal="left" vertical="top"/>
    </xf>
    <xf numFmtId="0" fontId="1" fillId="0" borderId="2" xfId="1" applyFont="1" applyBorder="1" applyAlignment="1">
      <alignment horizontal="left" vertical="top" wrapText="1"/>
    </xf>
    <xf numFmtId="0" fontId="0" fillId="0" borderId="11" xfId="0" applyBorder="1" applyAlignment="1">
      <alignment horizontal="left" vertical="top" wrapText="1"/>
    </xf>
    <xf numFmtId="0" fontId="9" fillId="4" borderId="25" xfId="1" applyFont="1" applyFill="1" applyBorder="1" applyAlignment="1">
      <alignment vertical="top"/>
    </xf>
    <xf numFmtId="0" fontId="9" fillId="4" borderId="23" xfId="1" applyFont="1" applyFill="1" applyBorder="1" applyAlignment="1">
      <alignment vertical="top"/>
    </xf>
    <xf numFmtId="0" fontId="0" fillId="0" borderId="21" xfId="0" applyBorder="1" applyAlignment="1">
      <alignment vertical="top"/>
    </xf>
    <xf numFmtId="0" fontId="10" fillId="0" borderId="25" xfId="1" applyFont="1" applyBorder="1" applyAlignment="1">
      <alignment vertical="top" wrapText="1"/>
    </xf>
    <xf numFmtId="0" fontId="0" fillId="0" borderId="24" xfId="0" applyBorder="1" applyAlignment="1">
      <alignment vertical="top"/>
    </xf>
    <xf numFmtId="0" fontId="10" fillId="0" borderId="3" xfId="1" applyFont="1" applyBorder="1" applyAlignment="1">
      <alignment vertical="top" wrapText="1"/>
    </xf>
    <xf numFmtId="0" fontId="0" fillId="0" borderId="2" xfId="1" applyFont="1" applyBorder="1" applyAlignment="1">
      <alignment vertical="top" wrapText="1"/>
    </xf>
    <xf numFmtId="0" fontId="3" fillId="5" borderId="3" xfId="0" applyFont="1" applyFill="1" applyBorder="1" applyAlignment="1">
      <alignment vertical="top"/>
    </xf>
    <xf numFmtId="0" fontId="3" fillId="5" borderId="1" xfId="0" applyFont="1" applyFill="1" applyBorder="1" applyAlignment="1">
      <alignment vertical="top"/>
    </xf>
    <xf numFmtId="0" fontId="10" fillId="0" borderId="11" xfId="1" applyFont="1" applyBorder="1" applyAlignment="1">
      <alignment vertical="top" wrapText="1"/>
    </xf>
    <xf numFmtId="0" fontId="6" fillId="2" borderId="8" xfId="0" applyFont="1" applyFill="1" applyBorder="1" applyAlignment="1">
      <alignment horizontal="left" vertical="top" wrapText="1"/>
    </xf>
    <xf numFmtId="0" fontId="6" fillId="2" borderId="9" xfId="0" applyFont="1" applyFill="1" applyBorder="1" applyAlignment="1">
      <alignment horizontal="left" vertical="top" wrapText="1"/>
    </xf>
    <xf numFmtId="0" fontId="6" fillId="2" borderId="10" xfId="0" applyFont="1" applyFill="1" applyBorder="1" applyAlignment="1">
      <alignment horizontal="left" vertical="top" wrapText="1"/>
    </xf>
    <xf numFmtId="0" fontId="6" fillId="2" borderId="13" xfId="0" applyFont="1" applyFill="1" applyBorder="1" applyAlignment="1">
      <alignment horizontal="left" vertical="top" wrapText="1"/>
    </xf>
    <xf numFmtId="0" fontId="6" fillId="2" borderId="14" xfId="0" applyFont="1" applyFill="1" applyBorder="1" applyAlignment="1">
      <alignment horizontal="left" vertical="top" wrapText="1"/>
    </xf>
    <xf numFmtId="0" fontId="6" fillId="2" borderId="26" xfId="0" applyFont="1" applyFill="1" applyBorder="1" applyAlignment="1">
      <alignment horizontal="left" vertical="top" wrapText="1"/>
    </xf>
    <xf numFmtId="0" fontId="6" fillId="2" borderId="8" xfId="0" applyFont="1" applyFill="1" applyBorder="1" applyAlignment="1">
      <alignment vertical="top" wrapText="1"/>
    </xf>
    <xf numFmtId="0" fontId="6" fillId="2" borderId="9" xfId="0" applyFont="1" applyFill="1" applyBorder="1" applyAlignment="1">
      <alignment vertical="top" wrapText="1"/>
    </xf>
    <xf numFmtId="0" fontId="6" fillId="2" borderId="10" xfId="0" applyFont="1" applyFill="1" applyBorder="1" applyAlignment="1">
      <alignment vertical="top" wrapText="1"/>
    </xf>
    <xf numFmtId="0" fontId="0" fillId="0" borderId="25" xfId="0" applyFill="1" applyBorder="1" applyAlignment="1">
      <alignment horizontal="left" vertical="top" wrapText="1"/>
    </xf>
    <xf numFmtId="0" fontId="0" fillId="0" borderId="3" xfId="0" applyFill="1" applyBorder="1" applyAlignment="1">
      <alignment horizontal="left" vertical="top" wrapText="1"/>
    </xf>
    <xf numFmtId="0" fontId="1" fillId="0" borderId="3" xfId="0" applyFont="1" applyFill="1" applyBorder="1" applyAlignment="1">
      <alignment horizontal="left" vertical="top" wrapText="1"/>
    </xf>
    <xf numFmtId="0" fontId="0" fillId="0" borderId="11" xfId="0" applyFill="1" applyBorder="1" applyAlignment="1">
      <alignment horizontal="left" vertical="top" wrapText="1"/>
    </xf>
    <xf numFmtId="0" fontId="10" fillId="0" borderId="23" xfId="1" applyFont="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Zach%20Reat\Downloads\2019-Health-Value-Dashboard-data-appendix-04022019%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Zach%20Reat\Downloads\2019-Health-Value-Dashboard-data-appendix-04022019%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health"/>
      <sheetName val="Healthcare spending"/>
      <sheetName val="Access"/>
      <sheetName val="Healthcare system"/>
      <sheetName val="Publ hlth and prev"/>
      <sheetName val="Soc and econ"/>
      <sheetName val="Physical enviroment"/>
    </sheetNames>
    <sheetDataSet>
      <sheetData sheetId="0"/>
      <sheetData sheetId="1"/>
      <sheetData sheetId="2"/>
      <sheetData sheetId="3"/>
      <sheetData sheetId="4">
        <row r="7">
          <cell r="C7" t="str">
            <v>Comprehensiveness of public health system. Percent of population served by a comprehensive public health system</v>
          </cell>
          <cell r="D7" t="str">
            <v>Percent of population served by a comprehensive public health system, defined as those communities in which a broad array of the recommended public health activities are available in the community, AND in which a relatively broad range of organizations contribute to implementing these activities, AND/OR in which the local public health agency contributes relatively large share of the effort to implement these activities. </v>
          </cell>
          <cell r="E7" t="str">
            <v>2016, 2014, 2012</v>
          </cell>
          <cell r="F7" t="str">
            <v>7
(out of 48)</v>
          </cell>
          <cell r="G7">
            <v>0.29834260000000001</v>
          </cell>
          <cell r="H7">
            <v>0.30429709999999999</v>
          </cell>
          <cell r="I7">
            <v>0.47956949999999998</v>
          </cell>
          <cell r="J7" t="str">
            <v>Greatly improved</v>
          </cell>
          <cell r="K7" t="str">
            <v>National Longitudinal Survey of Public Health Systems</v>
          </cell>
        </row>
        <row r="8">
          <cell r="C8" t="str">
            <v>State public health workforce. Number of state public health agency full-time equivalent (FTE) employees, per 100,000 population</v>
          </cell>
          <cell r="D8" t="str">
            <v xml:space="preserve">Number of state public health agency staff FTEs per 100,000 population. Data normalized per 100,000 population. ASTHO data were used to obtain the numerator and the American Community Survey 1-year estimates for denominator. </v>
          </cell>
          <cell r="E8" t="str">
            <v>2016, 2012, 2010</v>
          </cell>
          <cell r="F8" t="str">
            <v>45
(out of 50)</v>
          </cell>
          <cell r="G8">
            <v>10.363047323629299</v>
          </cell>
          <cell r="H8">
            <v>9.9227102728853591</v>
          </cell>
          <cell r="I8">
            <v>9.2557729978191681</v>
          </cell>
          <cell r="J8" t="str">
            <v>No change</v>
          </cell>
          <cell r="K8" t="str">
            <v>Association of State and Territorial Health Officials</v>
          </cell>
        </row>
        <row r="9">
          <cell r="C9" t="str">
            <v>Local public health workforce. Median number of local health department FTE employees, per 100,000 population</v>
          </cell>
          <cell r="D9" t="str">
            <v xml:space="preserve"> Median number of local health department full-time equivalent (FTE) employees, per 100,000 population. Number of local public health department FTE employees and population size served were collected by the National Association of County and City Health Officials 2016 National Profile of Local Health Departments through a questionnaire. In Ohio, 74 percent (90 out of 121) of local health departments responded to the questionnaire. </v>
          </cell>
          <cell r="E9">
            <v>2015</v>
          </cell>
          <cell r="F9" t="str">
            <v>Not ranked (Ohio only)</v>
          </cell>
          <cell r="G9" t="str">
            <v>N/A</v>
          </cell>
          <cell r="H9" t="str">
            <v>N/A</v>
          </cell>
          <cell r="I9">
            <v>39.105550000000001</v>
          </cell>
          <cell r="J9" t="str">
            <v>N/A</v>
          </cell>
          <cell r="K9" t="str">
            <v>Analysis of data from the National Association of County and City Health Officials, National Profile of Local Health Departments by Ani Ruhil, The Voinovich School of Leadership &amp; Public Affairs, Ohio University.</v>
          </cell>
        </row>
        <row r="10">
          <cell r="C10" t="str">
            <v>Chlamydia. Number of reported cases of chlamydia, per 100,000 population</v>
          </cell>
          <cell r="D10" t="str">
            <v>Number of reported cases of chlamydia rate per 100,000 population.</v>
          </cell>
          <cell r="E10" t="str">
            <v>2017, 2016, 2015</v>
          </cell>
          <cell r="F10">
            <v>31</v>
          </cell>
          <cell r="G10">
            <v>488.5</v>
          </cell>
          <cell r="H10">
            <v>520.9</v>
          </cell>
          <cell r="I10">
            <v>528.6</v>
          </cell>
          <cell r="J10" t="str">
            <v>No change</v>
          </cell>
          <cell r="K10" t="str">
            <v>Centers for Disease Control and Prevention, Sexually Transmitted Diseases Surveillance</v>
          </cell>
        </row>
        <row r="11">
          <cell r="C11" t="str">
            <v>Environmental and occupational health. Composite score of the Environmental and Occupational Health domain of the National Health Security Preparedness Index (NHSPI), which measures actions to maintain the security and safety of water and food supplies, to test for hazards and contaminants in the environment and to protect workers and
emergency responders from health hazards while on the job (score out of 10 possible points)</v>
          </cell>
          <cell r="D11" t="str">
            <v>Composite score of the Environmental and Occupational Health domain of the National Health Security Preparedness Index, which measures  actions to maintain the security and safety of water and food supplies, to test for hazards and contaminants in the environment, and to protect workers and emergency responders from health hazards while on the job</v>
          </cell>
          <cell r="E11" t="str">
            <v>2017, 2016, 2015</v>
          </cell>
          <cell r="F11">
            <v>45</v>
          </cell>
          <cell r="G11">
            <v>4.5</v>
          </cell>
          <cell r="H11">
            <v>5.3000000000000007</v>
          </cell>
          <cell r="I11">
            <v>5.5</v>
          </cell>
          <cell r="J11" t="str">
            <v>Greatly improved</v>
          </cell>
          <cell r="K11" t="str">
            <v>National Health Security Preparedness Index</v>
          </cell>
        </row>
        <row r="12">
          <cell r="C12" t="str">
            <v>Child immunization. Percent of children, ages 19-35 months, who received recommended vaccines</v>
          </cell>
          <cell r="D12" t="str">
            <v>Percent of children ages 19-35 months who received the combined seven vaccine series, The combined seven vaccine series includes 4 or more doses of DTaP, 3 or more doses of Polio, 1 or more doses of MMR, Hib full series (3 or 4 doses, depending on product type received), 3 or more doses of HepB, 1 or more doses of Varicella, and 4 or more doses of PCV.</v>
          </cell>
          <cell r="E12" t="str">
            <v>2017, 2016, 2015</v>
          </cell>
          <cell r="F12">
            <v>46</v>
          </cell>
          <cell r="G12">
            <v>68.3</v>
          </cell>
          <cell r="H12">
            <v>68</v>
          </cell>
          <cell r="I12">
            <v>66.400000000000006</v>
          </cell>
          <cell r="J12" t="str">
            <v>No change</v>
          </cell>
          <cell r="K12" t="str">
            <v>Centers for Disease Control and Prevention, Combined 7-vaccine Series coverage among children 19-35 months by State, HHS Region, and the United States, National Immunization Survey-Child</v>
          </cell>
        </row>
        <row r="13">
          <cell r="C13" t="str">
            <v>Falls among older adults. Percent of adults, ages 65 and older, who have had a fall within the last 12 months</v>
          </cell>
          <cell r="D13" t="str">
            <v>Percent of adults age 65 and older who have had a fall within the last 12 months.</v>
          </cell>
          <cell r="E13" t="str">
            <v>2016, 2014, 2012</v>
          </cell>
          <cell r="F13">
            <v>17</v>
          </cell>
          <cell r="G13">
            <v>26.7</v>
          </cell>
          <cell r="H13">
            <v>30.1</v>
          </cell>
          <cell r="I13">
            <v>28.8</v>
          </cell>
          <cell r="J13" t="str">
            <v>Moderately worsened</v>
          </cell>
          <cell r="K13" t="str">
            <v>Centers for Disease Control and Prevention, Behavioral Risk Factor Surveillance Survey, as compiled by America's Health Rankings</v>
          </cell>
        </row>
        <row r="14">
          <cell r="C14" t="str">
            <v>Motor vehicle crash deaths. Number of deaths due to traffic accidents involving a motor vehicle, per 1,000 population</v>
          </cell>
          <cell r="D14" t="str">
            <v>Number of deaths due to traffic accidents involving a motor vehicle, including motorcycles; 3-wheel motor vehicles; cars; vans; trucks; buses; street cars; ATVs; industrial, agricultural, and construction vehicles; and bicyclists or pedestrians when colliding with any of the previously listed motor vehicles, per 1,000 population.</v>
          </cell>
          <cell r="E14" t="str">
            <v>2010-2016, 2009-2015, 2007-2013</v>
          </cell>
          <cell r="F14">
            <v>21</v>
          </cell>
          <cell r="G14">
            <v>10.07</v>
          </cell>
          <cell r="H14">
            <v>9.65</v>
          </cell>
          <cell r="I14">
            <v>10.006363119</v>
          </cell>
          <cell r="J14" t="str">
            <v>No change</v>
          </cell>
          <cell r="K14" t="str">
            <v>Centers for Disease Control and Prevention, Wide-ranging Online Data for Epidemiologic Research (CDC WONDER) , as compiled by County Health Rankings and Roadmaps</v>
          </cell>
        </row>
        <row r="15">
          <cell r="C15" t="str">
            <v>Cigarette tax. State cigarette excise tax rate</v>
          </cell>
          <cell r="D15" t="str">
            <v>State cigarette excise tax rate per pack.</v>
          </cell>
          <cell r="E15" t="str">
            <v>2017, 2016, 2015</v>
          </cell>
          <cell r="F15">
            <v>25</v>
          </cell>
          <cell r="G15">
            <v>1.25</v>
          </cell>
          <cell r="H15">
            <v>1.6</v>
          </cell>
          <cell r="I15">
            <v>1.6</v>
          </cell>
          <cell r="J15" t="str">
            <v>No change</v>
          </cell>
          <cell r="K15" t="str">
            <v>Centers for Disease Control and Prevention, State Tobacco Activities Tracking and Evaluation System</v>
          </cell>
        </row>
        <row r="16">
          <cell r="C16" t="str">
            <v>Youth marijuana use. Percent of youth, ages 12-17, who used marijuana in the past year</v>
          </cell>
          <cell r="D16" t="str">
            <v>Percent of youth, ages 12-17, who report using marijuana in the past year.</v>
          </cell>
          <cell r="E16" t="str">
            <v>2016-2017, 2015-2016, 2014-2015</v>
          </cell>
          <cell r="F16">
            <v>27</v>
          </cell>
          <cell r="G16">
            <v>11.35</v>
          </cell>
          <cell r="H16">
            <v>12.006982324174917</v>
          </cell>
          <cell r="I16">
            <v>12.165307121211928</v>
          </cell>
          <cell r="J16" t="str">
            <v>No change</v>
          </cell>
          <cell r="K16" t="str">
            <v>Substance Abuse and Mental Health Services Administration, National Survey of Drug Use and Health</v>
          </cell>
        </row>
        <row r="17">
          <cell r="C17" t="str">
            <v>Teen birth. Number of births to females, ages 15-19, per 1,000 births</v>
          </cell>
          <cell r="D17" t="str">
            <v>Number of births to females 15-19 years of age, per 1,000 births.</v>
          </cell>
          <cell r="E17" t="str">
            <v>2017, 2016, 2015</v>
          </cell>
          <cell r="F17">
            <v>29</v>
          </cell>
          <cell r="G17">
            <v>23.2</v>
          </cell>
          <cell r="H17">
            <v>21.8</v>
          </cell>
          <cell r="I17">
            <v>20.8</v>
          </cell>
          <cell r="J17" t="str">
            <v>No change</v>
          </cell>
          <cell r="K17" t="str">
            <v>Centers for Disease Control and Prevention, National Center for Health Statistics, National Vital Statistics System, as compiled in annual reports on births</v>
          </cell>
        </row>
        <row r="18">
          <cell r="C18" t="str">
            <v>Low birth weight. Percent of live births where the infant weighed less than 2,500 grams (5.5 pounds)</v>
          </cell>
          <cell r="D18" t="str">
            <v>Percent of live births where the infant weighed less than 2,500 grams.</v>
          </cell>
          <cell r="E18" t="str">
            <v>2017, 2016, 2015</v>
          </cell>
          <cell r="F18">
            <v>31</v>
          </cell>
          <cell r="G18">
            <v>8.4781422334558805</v>
          </cell>
          <cell r="H18">
            <v>8.6765398124343704</v>
          </cell>
          <cell r="I18">
            <v>8.6631782039289007</v>
          </cell>
          <cell r="J18" t="str">
            <v>No change</v>
          </cell>
          <cell r="K18" t="str">
            <v xml:space="preserve">Centers for Disease Control and Prevention, Wide-ranging Online Data for Epidemiologic Research (CDC WONDER) </v>
          </cell>
        </row>
        <row r="19">
          <cell r="C19" t="str">
            <v>Tobacco prevention spending. Tobacco prevention and control spending as a percent of the Centers for Disease Control and Prevention-recommended level</v>
          </cell>
          <cell r="D19" t="str">
            <v>Tobacco prevention and control spending as a percent to the Centers for Disease Control and Prevention-recommended level.</v>
          </cell>
          <cell r="E19" t="str">
            <v>SFY 2018, SFY 2017, SFY 2016</v>
          </cell>
          <cell r="F19">
            <v>34</v>
          </cell>
          <cell r="G19">
            <v>10.8</v>
          </cell>
          <cell r="H19">
            <v>11.8</v>
          </cell>
          <cell r="I19">
            <v>11</v>
          </cell>
          <cell r="J19" t="str">
            <v>No change</v>
          </cell>
          <cell r="K19" t="str">
            <v>American Lung Association, The State of Tobacco Control</v>
          </cell>
        </row>
        <row r="20">
          <cell r="C20" t="str">
            <v>Prescription opioid use. Number of dispensed prescriptions for opioids, per 1,000 population</v>
          </cell>
          <cell r="D20" t="str">
            <v>Number of dispensed prescriptions for opioids per 1,000 population. Includes the following payer types: cash, commercial, fee for service Medicaid, Managed Medicaid and Medicare Part D. Year refers to 12 months ending June 30, 2016. Opioid prescription volume from this source include all forms contained within Uniform System of Classification (USC)  02200 for Analgesic Narcotics including oxycodone, hydrocodone, and combination acetaminophen products, among others with the exception of Butrans. Opioid use in this analysis does not include heroin or other illicit opioid forms.</v>
          </cell>
          <cell r="E20" t="str">
            <v>12 months ending June 30, 2016</v>
          </cell>
          <cell r="F20">
            <v>37</v>
          </cell>
          <cell r="G20" t="str">
            <v>N/A</v>
          </cell>
          <cell r="H20" t="str">
            <v>N/A</v>
          </cell>
          <cell r="I20">
            <v>828</v>
          </cell>
          <cell r="J20" t="str">
            <v>N/A</v>
          </cell>
          <cell r="K20" t="str">
            <v>IMS PayerTrack, IMS National Prescription Audit, as reported by IMS Institute for Healthcare Informatics</v>
          </cell>
        </row>
        <row r="21">
          <cell r="C21" t="str">
            <v>Seat belt use. Percent of front seat occupants observed using a seat belt</v>
          </cell>
          <cell r="D21" t="str">
            <v>Percent of front seat occupants using a seat belt based on an observational survey of drivers and right-front seat passengers.</v>
          </cell>
          <cell r="E21" t="str">
            <v>2017, 2016, 2015</v>
          </cell>
          <cell r="F21">
            <v>42</v>
          </cell>
          <cell r="G21">
            <v>83.899999999999991</v>
          </cell>
          <cell r="H21">
            <v>83.8</v>
          </cell>
          <cell r="I21">
            <v>82.8</v>
          </cell>
          <cell r="J21" t="str">
            <v>No change</v>
          </cell>
          <cell r="K21" t="str">
            <v>National Highway Traffic Safety Administration, National Center for Statistics and Analysis, "Seat Belt Use in 2017 - Use Rates in the States and Territories"</v>
          </cell>
        </row>
        <row r="22">
          <cell r="C22" t="str">
            <v>Emergency preparedness funding, per capita. Total funding for state and local health departments’ emergency preparedness, per capita</v>
          </cell>
          <cell r="D22" t="str">
            <v>Total funding for state and local health departments’ emergency preparedness (Public Health Emergency Preparedness). Data normalized to per capita.</v>
          </cell>
          <cell r="E22" t="str">
            <v>FFY 2017, FFY 2016, FFY 2015</v>
          </cell>
          <cell r="F22">
            <v>48</v>
          </cell>
          <cell r="G22">
            <v>1.5442599866846791</v>
          </cell>
          <cell r="H22">
            <v>1.5416989461246697</v>
          </cell>
          <cell r="I22">
            <v>1.5090686341828354</v>
          </cell>
          <cell r="J22" t="str">
            <v>No change</v>
          </cell>
          <cell r="K22" t="str">
            <v>Centers for Disease Control and Prevention, Center for Preparedness and Response and U.S. Census Bureau, American Community Survey 1-year estimates</v>
          </cell>
        </row>
        <row r="23">
          <cell r="C23" t="str">
            <v>Health security surveillance. Composite score of the Health Security Surveillance domain of the NHSPI, which measures actions to monitor and detect health threats, and to identify where hazards start and spread so that they can be contained rapidly (score out of 10 possible points)</v>
          </cell>
          <cell r="D23" t="str">
            <v xml:space="preserve">Composite score of the Health Security Surveillance domain of the National Health Security Preparedness Index, which measures actions to monitor and detect health threats, and to identify where hazards start and spread so that they can be contained rapidly </v>
          </cell>
          <cell r="E23" t="str">
            <v>2017, 2016, 2015</v>
          </cell>
          <cell r="F23">
            <v>51</v>
          </cell>
          <cell r="G23">
            <v>7.2</v>
          </cell>
          <cell r="H23">
            <v>6.5</v>
          </cell>
          <cell r="I23">
            <v>6.5</v>
          </cell>
          <cell r="J23" t="str">
            <v>Greatly worsened</v>
          </cell>
          <cell r="K23" t="str">
            <v>National Health Security Preparedness Index</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health"/>
      <sheetName val="Healthcare spending"/>
      <sheetName val="Access"/>
      <sheetName val="Healthcare system"/>
      <sheetName val="Publ hlth and prev"/>
      <sheetName val="Soc and econ"/>
      <sheetName val="Physical enviroment"/>
    </sheetNames>
    <sheetDataSet>
      <sheetData sheetId="0"/>
      <sheetData sheetId="1"/>
      <sheetData sheetId="2"/>
      <sheetData sheetId="3"/>
      <sheetData sheetId="4"/>
      <sheetData sheetId="5">
        <row r="7">
          <cell r="C7" t="str">
            <v>Fourth-grade reading. Percent of fourth grade public school students proficient in reading by a national assessment (National Assessment of Educational Progress)</v>
          </cell>
          <cell r="D7" t="str">
            <v>Percent of  4th grade public school students measured "at or above proficient" by the National Assessment of Educational Progress (NAEP) reading test. Public schools include charter schools and exclude Bureau of Indian Education schools and Department of Defense Education Activity schools.</v>
          </cell>
          <cell r="E7" t="str">
            <v>2017, 2015, 2013</v>
          </cell>
          <cell r="F7">
            <v>14</v>
          </cell>
          <cell r="G7">
            <v>0.37</v>
          </cell>
          <cell r="H7">
            <v>0.38</v>
          </cell>
          <cell r="I7">
            <v>0.39</v>
          </cell>
          <cell r="J7" t="str">
            <v>No change</v>
          </cell>
          <cell r="K7" t="str">
            <v>U.S. Department of Education, National Assessment of Educational Progress, as compiled by the Annie E. Casey Foundation Kids Count Data Center</v>
          </cell>
        </row>
        <row r="8">
          <cell r="C8" t="str">
            <v>Preschool enrollment. Percent of 3- and 4-year-olds enrolled in preschool</v>
          </cell>
          <cell r="D8" t="str">
            <v>The percent of children ages 3 and 4 enrolled in school, including nursery school, preschool school or kindergarten, during the previous three months.</v>
          </cell>
          <cell r="E8" t="str">
            <v>2014-2016, 2013-2015, 2012-2014</v>
          </cell>
          <cell r="F8">
            <v>28</v>
          </cell>
          <cell r="G8">
            <v>0.44999999999999996</v>
          </cell>
          <cell r="H8">
            <v>0.44999999999999996</v>
          </cell>
          <cell r="I8">
            <v>0.43999999999999995</v>
          </cell>
          <cell r="J8" t="str">
            <v>No change</v>
          </cell>
          <cell r="K8" t="str">
            <v>Analysis of U.S. Census Bureau, American Community Survey 1-year estimates by the Population Reference Bureau, as compiled by the Annie E. Casey Kids Count Data Center</v>
          </cell>
        </row>
        <row r="9">
          <cell r="C9" t="str">
            <v>High school graduation. Percent of incoming ninth graders who graduate in four years from a public high school with a regular degree</v>
          </cell>
          <cell r="D9" t="str">
            <v>Adjusted Cohort Graduation Rate of incoming ninth graders who graduate in 4 years from a public high school with a regular degree.</v>
          </cell>
          <cell r="E9" t="str">
            <v>2015/2016 school year, 2014/2015 school year, 2013/2014 school year</v>
          </cell>
          <cell r="F9">
            <v>29</v>
          </cell>
          <cell r="G9">
            <v>81.8</v>
          </cell>
          <cell r="H9">
            <v>80.7</v>
          </cell>
          <cell r="I9">
            <v>83.5</v>
          </cell>
          <cell r="J9" t="str">
            <v>No change</v>
          </cell>
          <cell r="K9" t="str">
            <v>Institute of Education Sciences, National Center for Education Statistics</v>
          </cell>
        </row>
        <row r="10">
          <cell r="C10" t="str">
            <v>Some college. Percent of adults, ages 25-44, with some post-secondary education, such as enrollment in vocational/technical schools, junior colleges, or four-year colleges, including individuals who pursued education following high school but did not receive a degree</v>
          </cell>
          <cell r="D10" t="str">
            <v>Percent of adults ages 25-44 some post-secondary education, such as enrollment in vocational/technical schools, junior colleges, or four-year colleges, including individuals who pursued education following high school but did not receive a degree.</v>
          </cell>
          <cell r="E10" t="str">
            <v>2012-2016, 2011-2015, 2010-2014</v>
          </cell>
          <cell r="F10">
            <v>31</v>
          </cell>
          <cell r="G10">
            <v>63.4</v>
          </cell>
          <cell r="H10">
            <v>64</v>
          </cell>
          <cell r="I10">
            <v>64.51312476999999</v>
          </cell>
          <cell r="J10" t="str">
            <v>No change</v>
          </cell>
          <cell r="K10" t="str">
            <v>U.S. Census Bureau, American Community Survey 5-year estimates, as compiled by County Health Rankings and Roadmaps</v>
          </cell>
        </row>
        <row r="11">
          <cell r="C11" t="str">
            <v>Labor force participation. Percent of people, ages 16 and older, who are in the labor force</v>
          </cell>
          <cell r="D11" t="str">
            <v>Annual average of the percent of persons age 16 or older that are employed or unemployed during the reference week for which the Bureau of Labor Statistics (BLS) surveys. People who are not available to work and/or not looking for work are not in the labor force.</v>
          </cell>
          <cell r="E11" t="str">
            <v>2017, 2016, 2015</v>
          </cell>
          <cell r="F11">
            <v>31</v>
          </cell>
          <cell r="G11">
            <v>62.5</v>
          </cell>
          <cell r="H11">
            <v>62.7</v>
          </cell>
          <cell r="I11">
            <v>62.9</v>
          </cell>
          <cell r="J11" t="str">
            <v>No change</v>
          </cell>
          <cell r="K11" t="str">
            <v>U.S. Department of Labor, Bureau of Labor Statistics</v>
          </cell>
        </row>
        <row r="12">
          <cell r="C12" t="str">
            <v>Adult poverty. Percent of people, ages 18 and older, in households with incomes below the federal poverty level</v>
          </cell>
          <cell r="D12" t="str">
            <v>Percent of people, ages 18 and older, in households with incomes below the federal poverty level.</v>
          </cell>
          <cell r="E12" t="str">
            <v>2017, 2016, 2015</v>
          </cell>
          <cell r="F12">
            <v>31</v>
          </cell>
          <cell r="G12">
            <v>12.908332689339611</v>
          </cell>
          <cell r="H12">
            <v>12.838669538079305</v>
          </cell>
          <cell r="I12">
            <v>12.187400308076526</v>
          </cell>
          <cell r="J12" t="str">
            <v>No change</v>
          </cell>
          <cell r="K12" t="str">
            <v>U.S. Census Bureau, American Community Survey 1-year estimates</v>
          </cell>
        </row>
        <row r="13">
          <cell r="C13" t="str">
            <v>Income inequality. The ratio of household income at the 80th percentile to that at the 20th percentile</v>
          </cell>
          <cell r="D13" t="str">
            <v>The ratio of household income at the 80th percentile to that at the 20th percentile.</v>
          </cell>
          <cell r="E13" t="str">
            <v>2012-2016, 2011-2015, 2010-2014</v>
          </cell>
          <cell r="F13">
            <v>31</v>
          </cell>
          <cell r="G13">
            <v>4.7519999999999998</v>
          </cell>
          <cell r="H13">
            <v>4.7690000000000001</v>
          </cell>
          <cell r="I13">
            <v>4.7760466450000001</v>
          </cell>
          <cell r="J13" t="str">
            <v>No change</v>
          </cell>
          <cell r="K13" t="str">
            <v>U.S. Census Bureau, American Community Survey 5-year estimates, as compiled by County Health Rankings and Roadmaps</v>
          </cell>
        </row>
        <row r="14">
          <cell r="C14" t="str">
            <v>Child poverty. Percent of people under age 18, in households with incomes below the federal poverty level</v>
          </cell>
          <cell r="D14" t="str">
            <v>Percent of people under age 18, in households with incomes below the federal poverty level.</v>
          </cell>
          <cell r="E14" t="str">
            <v>2017, 2016, 2015</v>
          </cell>
          <cell r="F14">
            <v>35</v>
          </cell>
          <cell r="G14">
            <v>21.3</v>
          </cell>
          <cell r="H14">
            <v>20.5</v>
          </cell>
          <cell r="I14">
            <v>20.100000000000001</v>
          </cell>
          <cell r="J14" t="str">
            <v>No change</v>
          </cell>
          <cell r="K14" t="str">
            <v>U.S. Census Bureau, American Community Survey 1-year estimates</v>
          </cell>
        </row>
        <row r="15">
          <cell r="C15" t="str">
            <v>Unemployment. Percent of people, ages 16 and older, who are jobless, looking for a job and available for work</v>
          </cell>
          <cell r="D15" t="str">
            <v xml:space="preserve">Annual average of the percent of persons in the labor force that are unemployed during the reference week for which the Bureau of Labor Statistics (BLS) surveys. The BLS, Local Area Unemployment Statistics program defines people ages 16 who are not working but are available for work (i.e. willing, able and looking for work) as unemployed. </v>
          </cell>
          <cell r="E15" t="str">
            <v>2017, 2016, 2015</v>
          </cell>
          <cell r="F15">
            <v>43</v>
          </cell>
          <cell r="G15">
            <v>4.9000000000000004</v>
          </cell>
          <cell r="H15">
            <v>5</v>
          </cell>
          <cell r="I15">
            <v>5</v>
          </cell>
          <cell r="J15" t="str">
            <v>No change</v>
          </cell>
          <cell r="K15" t="str">
            <v>U.S. Department of Labor, Bureau of Labor Statistics</v>
          </cell>
        </row>
        <row r="16">
          <cell r="C16" t="str">
            <v>Low-income working families with children. Percent of families with at least one child under age 18, income below 200 percent of the federal poverty level and at least one parent working year-round during the previous year</v>
          </cell>
          <cell r="D16" t="str">
            <v>The percent of families that meet three criteria: 1) family income was less than twice the federal poverty level; 2) at least one parent worked 50 or more weeks during the previous year; 3) there was at least one "Own child" under age 18 in the family.</v>
          </cell>
          <cell r="E16" t="str">
            <v>2016, 2015, 2014</v>
          </cell>
          <cell r="F16">
            <v>21</v>
          </cell>
          <cell r="G16">
            <v>0.22</v>
          </cell>
          <cell r="H16">
            <v>0.21</v>
          </cell>
          <cell r="I16">
            <v>0.2</v>
          </cell>
          <cell r="J16" t="str">
            <v>No change</v>
          </cell>
          <cell r="K16" t="str">
            <v>Analysis of data from the U.S. Census Bureau, 2008-2016 American Community Survey by the Population Reference Bureau, as compiled by the Annie E. Casey Foundation Kids Count Data Center.</v>
          </cell>
        </row>
        <row r="17">
          <cell r="C17" t="str">
            <v>Disconnected youth. Percent of youth, ages 16-24, who are not working or in school</v>
          </cell>
          <cell r="D17" t="str">
            <v>Percent of youth, ages 16-24, who are not working or in school.</v>
          </cell>
          <cell r="E17" t="str">
            <v>2016, 2015, 2014</v>
          </cell>
          <cell r="F17">
            <v>23</v>
          </cell>
          <cell r="G17">
            <v>12.4344309861238</v>
          </cell>
          <cell r="H17">
            <v>11.3876916050581</v>
          </cell>
          <cell r="I17">
            <v>11.069691178696999</v>
          </cell>
          <cell r="J17" t="str">
            <v>Moderately improved</v>
          </cell>
          <cell r="K17" t="str">
            <v>Analysis of U.S. Census Bureau, American Community Survey Public Use Microdata Sample by Ani Ruhil, The Voinovich School of Leadership &amp; Public Affairs, Ohio University.</v>
          </cell>
        </row>
        <row r="18">
          <cell r="C18" t="str">
            <v>Adult incarceration. Number of people imprisoned under the jurisdiction of state or federal correctional authorities, per 100,000 population</v>
          </cell>
          <cell r="D18" t="str">
            <v xml:space="preserve">Number of people imprisoned under the jurisdiction of state or federal correctional authorities, per 100,000 population. For most states, only prisoners with sentences of one year or more were included. In Ohio, population counts for prisoners with a maximum sentence of more than one year included an undetermined number of prisoners with a sentence of one year or less. </v>
          </cell>
          <cell r="E18" t="str">
            <v>2016, 2015, 2014</v>
          </cell>
          <cell r="F18" t="str">
            <v>38
(out of 50)</v>
          </cell>
          <cell r="G18">
            <v>443.75655483876301</v>
          </cell>
          <cell r="H18">
            <v>449.84045920190903</v>
          </cell>
          <cell r="I18">
            <v>448.71541827458202</v>
          </cell>
          <cell r="J18" t="str">
            <v>No change</v>
          </cell>
          <cell r="K18" t="str">
            <v>Bureau of Justice Statistics, Imprisonment rate of sentenced prisoners under the jurisdiction of state or federal correctional authorities per 100,000 U.S. residents, December 31, 1978-2016</v>
          </cell>
        </row>
        <row r="19">
          <cell r="C19" t="str">
            <v>Violent crime. Number of violent crimes (murder, rape, robbery and aggravated assault), per 100,000 population</v>
          </cell>
          <cell r="D19" t="str">
            <v>Number of violent crimes (murder, rape, robbery and aggravated assault), per 100,000 population</v>
          </cell>
          <cell r="E19" t="str">
            <v>2017, 2016, 2015</v>
          </cell>
          <cell r="F19">
            <v>18</v>
          </cell>
          <cell r="G19">
            <v>292</v>
          </cell>
          <cell r="H19">
            <v>300</v>
          </cell>
          <cell r="I19">
            <v>298</v>
          </cell>
          <cell r="J19" t="str">
            <v>No change</v>
          </cell>
          <cell r="K19" t="str">
            <v>U.S. Department of Justice, Federal Bureau of Investigation, as compiled by America's Health Rankings</v>
          </cell>
        </row>
        <row r="20">
          <cell r="C20" t="str">
            <v>Child abuse and neglect. Number of child maltreatment victims, per 1,000 children</v>
          </cell>
          <cell r="D20" t="str">
            <v>Number of children for whom state child protective services agencies determined at least one maltreatment was substantiated or indicated, per 1,000 children.</v>
          </cell>
          <cell r="E20" t="str">
            <v>FY 2016, FY 2015, FY 2014</v>
          </cell>
          <cell r="F20">
            <v>26</v>
          </cell>
          <cell r="G20">
            <v>9.4427218790000005</v>
          </cell>
          <cell r="H20">
            <v>8.7525970359999992</v>
          </cell>
          <cell r="I20">
            <v>9</v>
          </cell>
          <cell r="J20" t="str">
            <v>No change</v>
          </cell>
          <cell r="K20" t="str">
            <v>Administration for Children and Families</v>
          </cell>
        </row>
        <row r="21">
          <cell r="C21" t="str">
            <v>Adverse childhood experiences. Percent of children who have experienced two or more adverse experiences</v>
          </cell>
          <cell r="D21" t="str">
            <v>Percent of children who have experienced two or more adverse experiences (ACEs), among nine ACEs defined by the National Survey of Children's Health: "Somewhat often" or "very often" hard to get by on family income; parent or guardian divorced or separated; parent or guardian died; parent or guardian served time in jail; child saw or heard parents or adults slap, hit, kick punch one another in the home; child was a victim of violence or witnessed violence in neighborhood; child lived with anyone who was mentally ill, suicidal, or severely depressed; child lived with anyone who had a problem with alcohol or drugs; and child treated or judged unfairly due to race/ethnicity.</v>
          </cell>
          <cell r="E21" t="str">
            <v>2016/2017</v>
          </cell>
          <cell r="F21">
            <v>38</v>
          </cell>
          <cell r="G21" t="str">
            <v>N/A</v>
          </cell>
          <cell r="H21" t="str">
            <v>N/A</v>
          </cell>
          <cell r="I21">
            <v>25.1</v>
          </cell>
          <cell r="J21" t="str">
            <v>N/A</v>
          </cell>
          <cell r="K21" t="str">
            <v>Health Resources and Services Administration, National Survey of Children's Health</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americashealthrankings.org/explore/annual/measure/ExcessDrink/state/OH" TargetMode="External"/><Relationship Id="rId18" Type="http://schemas.openxmlformats.org/officeDocument/2006/relationships/hyperlink" Target="https://nccd.cdc.gov/BRFSSPrevalence/rdPage.aspx?rdReport=DPH_BRFSS.ExploreByLocation&amp;rdProcessAction=&amp;SaveFileGenerated=1&amp;irbLocationType=States&amp;islLocation=39&amp;islState=&amp;islCounty=&amp;islClass=CLASS15&amp;islTopic=TOPIC45&amp;islYear=2017&amp;hidLocationType=States&amp;hidLocation=39&amp;hidClass=CLASS15&amp;hidTopic=TOPIC45&amp;hidTopicName=Physical+Activity+Index&amp;hidYear=2017&amp;irbShowFootnotes=Show&amp;rdICL-iclIndicators=_PASTAE1&amp;iclIndicators_rdExpandedCollapsedHistory=&amp;iclIndicators=_PASTAE1&amp;hidPreviouslySelectedIndicators=&amp;DashboardColumnCount=2&amp;rdShowElementHistory=&amp;rdScrollX=0&amp;rdScrollY=211.81817626953125&amp;rdRnd=40156" TargetMode="External"/><Relationship Id="rId26" Type="http://schemas.openxmlformats.org/officeDocument/2006/relationships/hyperlink" Target="https://nccd.cdc.gov/BRFSSPrevalence/rdPage.aspx?rdReport=DPH_BRFSS.ExploreByLocation&amp;rdProcessAction=&amp;SaveFileGenerated=1&amp;irbLocationType=States&amp;islLocation=39&amp;islState=&amp;islCounty=&amp;islClass=CLASS03&amp;islTopic=TOPIC17&amp;islYear=2017&amp;hidLocationType=States&amp;hidLocation=39&amp;hidClass=CLASS03&amp;hidTopic=TOPIC17&amp;hidTopicName=Depression&amp;hidYear=2017&amp;irbShowFootnotes=Show&amp;rdICL-iclIndicators=ADDEPEV2&amp;iclIndicators_rdExpandedCollapsedHistory=&amp;iclIndicators=ADDEPEV2&amp;hidPreviouslySelectedIndicators=&amp;DashboardColumnCount=2&amp;rdShowElementHistory=&amp;rdScrollX=0&amp;rdScrollY=0&amp;rdRnd=56793" TargetMode="External"/><Relationship Id="rId3" Type="http://schemas.openxmlformats.org/officeDocument/2006/relationships/hyperlink" Target="https://nccd.cdc.gov/BRFSSPrevalence/rdPage.aspx?rdReport=DPH_BRFSS.ExploreByLocation&amp;rdProcessAction=&amp;SaveFileGenerated=1&amp;irbLocationType=States&amp;islLocation=39&amp;islState=&amp;islCounty=&amp;islClass=CLASS14&amp;islTopic=TOPIC09&amp;islYear=2017&amp;hidLocationType=States&amp;hidLocation=39&amp;hidClass=CLASS14&amp;hidTopic=TOPIC09&amp;hidTopicName=BMI+Categories&amp;hidYear=2017&amp;irbShowFootnotes=Show&amp;rdICL-iclIndicators=_BMI5CAT&amp;iclIndicators_rdExpandedCollapsedHistory=&amp;iclIndicators=_BMI5CAT&amp;hidPreviouslySelectedIndicators=&amp;DashboardColumnCount=2&amp;rdShowElementHistory=divTopicUpdating%3dHide%2cislTopic%3dShow%2cdivYearUpdating%3dHide%2cislYear%3dShow%2c&amp;rdScrollX=0&amp;rdScrollY=211.81817626953125&amp;rdRnd=26663" TargetMode="External"/><Relationship Id="rId21" Type="http://schemas.openxmlformats.org/officeDocument/2006/relationships/hyperlink" Target="https://nccd.cdc.gov/BRFSSPrevalence/rdPage.aspx?rdReport=DPH_BRFSS.ExploreByLocation&amp;rdProcessAction=&amp;SaveFileGenerated=1&amp;irbLocationType=States&amp;islLocation=39&amp;islState=&amp;islCounty=&amp;islClass=CLASS17&amp;islTopic=TOPIC15&amp;islYear=2017&amp;hidLocationType=States&amp;hidLocation=39&amp;hidClass=CLASS17&amp;hidTopic=TOPIC15&amp;hidTopicName=Current+Smoker+Status&amp;hidYear=2017&amp;irbShowFootnotes=Show&amp;rdICL-iclIndicators=_RFSMOK3&amp;iclIndicators_rdExpandedCollapsedHistory=&amp;iclIndicators=_RFSMOK3&amp;hidPreviouslySelectedIndicators=&amp;DashboardColumnCount=2&amp;rdShowElementHistory=divTopicUpdating%3dHide%2cislTopic%3dShow%2cdivYearUpdating%3dHide%2cislYear%3dShow%2c&amp;rdScrollX=0&amp;rdScrollY=424.5454406738281&amp;rdRnd=89480" TargetMode="External"/><Relationship Id="rId7" Type="http://schemas.openxmlformats.org/officeDocument/2006/relationships/hyperlink" Target="https://wonder.cdc.gov/" TargetMode="External"/><Relationship Id="rId12" Type="http://schemas.openxmlformats.org/officeDocument/2006/relationships/hyperlink" Target="https://dhds.cdc.gov/SP?LocationId=39&amp;CategoryId=GENHLTH&amp;ShowFootnotes=true&amp;showMode=&amp;IndicatorIds=FALL12M,HEALTH,PHDAYS,HEART,HBP,HBPMED,HICHOL,SLEEPHRS&amp;pnl0=Chart,false,YR1,DISSTAT,,,,,AGEADJPREV&amp;pnl1=Chart,false,YR2,DISSTAT,,,,,AGEADJPREV&amp;pnl2=Chart,false,YR2,DISSTAT,,,,,AGEADJPREV&amp;pnl3=Chart,false,YR2,DISSTAT,,,,,AGEADJPREV&amp;pnl4=Chart,false,YR2,DISSTAT,,,,,AGEADJPREV&amp;pnl5=Chart,false,YR2,DISSTAT,,,,,AGEADJPREV&amp;pnl6=Chart,false,YR2,DISSTAT,,,,,AGEADJPREV&amp;pnl7=Chart,false,YR1,DISSTAT,,,,,AGEADJPREV" TargetMode="External"/><Relationship Id="rId17" Type="http://schemas.openxmlformats.org/officeDocument/2006/relationships/hyperlink" Target="https://nccd.cdc.gov/BRFSSPrevalence/rdPage.aspx?rdReport=DPH_BRFSS.ExploreByLocation&amp;rdProcessAction=&amp;SaveFileGenerated=1&amp;irbLocationType=States&amp;islLocation=39&amp;islState=&amp;islCounty=&amp;islClass=CLASS15&amp;islTopic=TOPIC45&amp;islYear=2017&amp;hidLocationType=States&amp;hidLocation=39&amp;hidClass=CLASS15&amp;hidTopic=TOPIC45&amp;hidTopicName=Physical+Activity+Index&amp;hidYear=2017&amp;irbShowFootnotes=Show&amp;rdICL-iclIndicators=_PASTAE1&amp;iclIndicators_rdExpandedCollapsedHistory=&amp;iclIndicators=_PASTAE1&amp;hidPreviouslySelectedIndicators=&amp;DashboardColumnCount=2&amp;rdShowElementHistory=&amp;rdScrollX=0&amp;rdScrollY=211.81817626953125&amp;rdRnd=40156" TargetMode="External"/><Relationship Id="rId25" Type="http://schemas.openxmlformats.org/officeDocument/2006/relationships/hyperlink" Target="https://nccd.cdc.gov/BRFSSPrevalence/rdPage.aspx?rdReport=DPH_BRFSS.ExploreByLocation&amp;rdProcessAction=&amp;SaveFileGenerated=1&amp;irbLocationType=States&amp;islLocation=39&amp;islState=&amp;islCounty=&amp;islClass=CLASS03&amp;islTopic=TOPIC17&amp;islYear=2017&amp;hidLocationType=States&amp;hidLocation=39&amp;hidClass=CLASS03&amp;hidTopic=TOPIC17&amp;hidTopicName=Depression&amp;hidYear=2017&amp;irbShowFootnotes=Show&amp;rdICL-iclIndicators=ADDEPEV2&amp;iclIndicators_rdExpandedCollapsedHistory=&amp;iclIndicators=ADDEPEV2&amp;hidPreviouslySelectedIndicators=&amp;DashboardColumnCount=2&amp;rdShowElementHistory=&amp;rdScrollX=0&amp;rdScrollY=0&amp;rdRnd=56793" TargetMode="External"/><Relationship Id="rId33" Type="http://schemas.openxmlformats.org/officeDocument/2006/relationships/printerSettings" Target="../printerSettings/printerSettings1.bin"/><Relationship Id="rId2" Type="http://schemas.openxmlformats.org/officeDocument/2006/relationships/hyperlink" Target="https://nccd.cdc.gov/BRFSSPrevalence/rdPage.aspx?rdReport=DPH_BRFSS.ExploreByLocation&amp;rdProcessAction=&amp;SaveFileGenerated=1&amp;irbLocationType=States&amp;islLocation=39&amp;islState=&amp;islCounty=&amp;islClass=CLASS14&amp;islTopic=TOPIC09&amp;islYear=2017&amp;hidLocationType=States&amp;hidLocation=39&amp;hidClass=CLASS14&amp;hidTopic=TOPIC09&amp;hidTopicName=BMI+Categories&amp;hidYear=2017&amp;irbShowFootnotes=Show&amp;rdICL-iclIndicators=_BMI5CAT&amp;iclIndicators_rdExpandedCollapsedHistory=&amp;iclIndicators=_BMI5CAT&amp;hidPreviouslySelectedIndicators=&amp;DashboardColumnCount=2&amp;rdShowElementHistory=divTopicUpdating%3dHide%2cislTopic%3dShow%2cdivYearUpdating%3dHide%2cislYear%3dShow%2c&amp;rdScrollX=0&amp;rdScrollY=211.81817626953125&amp;rdRnd=26663" TargetMode="External"/><Relationship Id="rId16" Type="http://schemas.openxmlformats.org/officeDocument/2006/relationships/hyperlink" Target="https://nccd.cdc.gov/BRFSSPrevalence/rdPage.aspx?rdReport=DPH_BRFSS.ExploreByLocation&amp;rdProcessAction=&amp;SaveFileGenerated=1&amp;irbLocationType=States&amp;islLocation=39&amp;islState=&amp;islCounty=&amp;islClass=CLASS15&amp;islTopic=TOPIC45&amp;islYear=2017&amp;hidLocationType=States&amp;hidLocation=39&amp;hidClass=CLASS15&amp;hidTopic=TOPIC45&amp;hidTopicName=Physical+Activity+Index&amp;hidYear=2017&amp;irbShowFootnotes=Show&amp;rdICL-iclIndicators=_PASTAE1&amp;iclIndicators_rdExpandedCollapsedHistory=&amp;iclIndicators=_PASTAE1&amp;hidPreviouslySelectedIndicators=&amp;DashboardColumnCount=2&amp;rdShowElementHistory=&amp;rdScrollX=0&amp;rdScrollY=211.81817626953125&amp;rdRnd=40156" TargetMode="External"/><Relationship Id="rId20" Type="http://schemas.openxmlformats.org/officeDocument/2006/relationships/hyperlink" Target="https://nccd.cdc.gov/BRFSSPrevalence/rdPage.aspx?rdReport=DPH_BRFSS.ExploreByLocation&amp;rdProcessAction=&amp;SaveFileGenerated=1&amp;irbLocationType=States&amp;islLocation=39&amp;islState=&amp;islCounty=&amp;islClass=CLASS17&amp;islTopic=TOPIC15&amp;islYear=2017&amp;hidLocationType=States&amp;hidLocation=39&amp;hidClass=CLASS17&amp;hidTopic=TOPIC15&amp;hidTopicName=Current+Smoker+Status&amp;hidYear=2017&amp;irbShowFootnotes=Show&amp;rdICL-iclIndicators=_RFSMOK3&amp;iclIndicators_rdExpandedCollapsedHistory=&amp;iclIndicators=_RFSMOK3&amp;hidPreviouslySelectedIndicators=&amp;DashboardColumnCount=2&amp;rdShowElementHistory=divTopicUpdating%3dHide%2cislTopic%3dShow%2cdivYearUpdating%3dHide%2cislYear%3dShow%2c&amp;rdScrollX=0&amp;rdScrollY=424.5454406738281&amp;rdRnd=89480" TargetMode="External"/><Relationship Id="rId29" Type="http://schemas.openxmlformats.org/officeDocument/2006/relationships/hyperlink" Target="ttps://nccd.cdc.gov/BRFSSPrevalence/rdPage.aspx?rdReport=DPH_BRFSS.ExploreByLocation&amp;rdProcessAction=&amp;SaveFileGenerated=1&amp;irbLocationType=States&amp;islLocation=39&amp;islState=&amp;islCounty=&amp;islClass=CLASS03&amp;islTopic=TOPIC18&amp;islYear=2017&amp;hidLocationType=States&amp;hidLocation=39&amp;hidClass=CLASS03&amp;hidTopic=TOPIC18&amp;hidTopicName=Diabetes&amp;hidYear=2017&amp;irbShowFootnotes=Show&amp;rdICL-iclIndicators=DIABETE3&amp;iclIndicators_rdExpandedCollapsedHistory=&amp;iclIndicators=DIABETE3&amp;hidPreviouslySelectedIndicators=&amp;DashboardColumnCount=2&amp;rdShowElementHistory=divTopicUpdating%3dHide%2cislTopic%3dShow%2cdivYearUpdating%3dHide%2cislYear%3dShow%2c&amp;rdScrollX=0&amp;rdScrollY=0&amp;rdRnd=70668" TargetMode="External"/><Relationship Id="rId1" Type="http://schemas.openxmlformats.org/officeDocument/2006/relationships/hyperlink" Target="https://nccd.cdc.gov/BRFSSPrevalence/rdPage.aspx?rdReport=DPH_BRFSS.ExploreByLocation&amp;rdProcessAction=&amp;SaveFileGenerated=1&amp;irbLocationType=States&amp;islLocation=39&amp;islState=&amp;islCounty=&amp;islClass=CLASS14&amp;islTopic=TOPIC09&amp;islYear=2017&amp;hidLocationType=States&amp;hidLocation=39&amp;hidClass=CLASS14&amp;hidTopic=TOPIC09&amp;hidTopicName=BMI+Categories&amp;hidYear=2017&amp;irbShowFootnotes=Show&amp;rdICL-iclIndicators=_BMI5CAT&amp;iclIndicators_rdExpandedCollapsedHistory=&amp;iclIndicators=_BMI5CAT&amp;hidPreviouslySelectedIndicators=&amp;DashboardColumnCount=2&amp;rdShowElementHistory=divTopicUpdating%3dHide%2cislTopic%3dShow%2cdivYearUpdating%3dHide%2cislYear%3dShow%2c&amp;rdScrollX=0&amp;rdScrollY=211.81817626953125&amp;rdRnd=26663" TargetMode="External"/><Relationship Id="rId6" Type="http://schemas.openxmlformats.org/officeDocument/2006/relationships/hyperlink" Target="https://odh.ohio.gov/wps/portal/gov/odh/know-our-programs/infant-and-fetal-mortality/reports/2017-ohio-infant-mortality-report-final" TargetMode="External"/><Relationship Id="rId11" Type="http://schemas.openxmlformats.org/officeDocument/2006/relationships/hyperlink" Target="https://nccd.cdc.gov/BRFSSPrevalence/rdPage.aspx?rdReport=DPH_BRFSS.ExploreByLocation&amp;rdProcessAction=&amp;SaveFileGenerated=1&amp;irbLocationType=States&amp;islLocation=39&amp;islState=&amp;islCounty=&amp;islClass=CLASS08&amp;islTopic=TOPIC41&amp;islYear=2017&amp;hidLocationType=States&amp;hidLocation=39&amp;hidClass=CLASS08&amp;hidTopic=TOPIC41&amp;hidTopicName=Overall+Health&amp;hidYear=2017&amp;irbShowFootnotes=Show&amp;rdICL-iclIndicators=GENHLTH&amp;iclIndicators_rdExpandedCollapsedHistory=&amp;iclIndicators=GENHLTH&amp;hidPreviouslySelectedIndicators=&amp;DashboardColumnCount=2&amp;rdShowElementHistory=divTopicUpdating%3dHide%2cislTopic%3dShow%2cdivYearUpdating%3dHide%2cislYear%3dShow%2c&amp;rdScrollX=0&amp;rdScrollY=0&amp;rdRnd=63398" TargetMode="External"/><Relationship Id="rId24" Type="http://schemas.openxmlformats.org/officeDocument/2006/relationships/hyperlink" Target="https://nccd.cdc.gov/BRFSSPrevalence/rdPage.aspx?rdReport=DPH_BRFSS.ExploreByLocation&amp;rdProcessAction=&amp;SaveFileGenerated=1&amp;irbLocationType=States&amp;islLocation=39&amp;islState=&amp;islCounty=&amp;islClass=CLASS03&amp;islTopic=TOPIC17&amp;islYear=2017&amp;hidLocationType=States&amp;hidLocation=39&amp;hidClass=CLASS03&amp;hidTopic=TOPIC17&amp;hidTopicName=Depression&amp;hidYear=2017&amp;irbShowFootnotes=Show&amp;rdICL-iclIndicators=ADDEPEV2&amp;iclIndicators_rdExpandedCollapsedHistory=&amp;iclIndicators=ADDEPEV2&amp;hidPreviouslySelectedIndicators=&amp;DashboardColumnCount=2&amp;rdShowElementHistory=&amp;rdScrollX=0&amp;rdScrollY=0&amp;rdRnd=56793" TargetMode="External"/><Relationship Id="rId32" Type="http://schemas.openxmlformats.org/officeDocument/2006/relationships/hyperlink" Target="https://wonder.cdc.gov/" TargetMode="External"/><Relationship Id="rId5" Type="http://schemas.openxmlformats.org/officeDocument/2006/relationships/hyperlink" Target="https://www.commonwealthfund.org/sites/default/files/documents/___media_files_publications_fund_report_2018_may_radley_state_scorecard_2018_appendix.pdf" TargetMode="External"/><Relationship Id="rId15" Type="http://schemas.openxmlformats.org/officeDocument/2006/relationships/hyperlink" Target="https://www.americashealthrankings.org/explore/annual/measure/ExcessDrink/state/OH" TargetMode="External"/><Relationship Id="rId23" Type="http://schemas.openxmlformats.org/officeDocument/2006/relationships/hyperlink" Target="https://nccd.cdc.gov/BRFSSPrevalence/rdPage.aspx?rdReport=DPH_BRFSS.ExploreByLocation&amp;rdProcessAction=&amp;SaveFileGenerated=1&amp;irbLocationType=States&amp;islLocation=39&amp;islState=&amp;islCounty=&amp;islClass=CLASS17&amp;islTopic=TOPIC15&amp;islYear=2017&amp;hidLocationType=States&amp;hidLocation=39&amp;hidClass=CLASS17&amp;hidTopic=TOPIC15&amp;hidTopicName=Current+Smoker+Status&amp;hidYear=2017&amp;irbShowFootnotes=Show&amp;rdICL-iclIndicators=_RFSMOK3&amp;iclIndicators_rdExpandedCollapsedHistory=&amp;iclIndicators=_RFSMOK3&amp;hidPreviouslySelectedIndicators=&amp;DashboardColumnCount=2&amp;rdShowElementHistory=divTopicUpdating%3dHide%2cislTopic%3dShow%2cdivYearUpdating%3dHide%2cislYear%3dShow%2c&amp;rdScrollX=0&amp;rdScrollY=424.5454406738281&amp;rdRnd=89480" TargetMode="External"/><Relationship Id="rId28" Type="http://schemas.openxmlformats.org/officeDocument/2006/relationships/hyperlink" Target="https://nccd.cdc.gov/BRFSSPrevalence/rdPage.aspx?rdReport=DPH_BRFSS.ExploreByLocation&amp;rdProcessAction=&amp;SaveFileGenerated=1&amp;irbLocationType=States&amp;islLocation=39&amp;islState=&amp;islCounty=&amp;islClass=CLASS03&amp;islTopic=TOPIC18&amp;islYear=2017&amp;hidLocationType=States&amp;hidLocation=39&amp;hidClass=CLASS03&amp;hidTopic=TOPIC18&amp;hidTopicName=Diabetes&amp;hidYear=2017&amp;irbShowFootnotes=Show&amp;rdICL-iclIndicators=DIABETE3&amp;iclIndicators_rdExpandedCollapsedHistory=&amp;iclIndicators=DIABETE3&amp;hidPreviouslySelectedIndicators=&amp;DashboardColumnCount=2&amp;rdShowElementHistory=divTopicUpdating%3dHide%2cislTopic%3dShow%2cdivYearUpdating%3dHide%2cislYear%3dShow%2c&amp;rdScrollX=0&amp;rdScrollY=0&amp;rdRnd=70668" TargetMode="External"/><Relationship Id="rId10" Type="http://schemas.openxmlformats.org/officeDocument/2006/relationships/hyperlink" Target="https://nccd.cdc.gov/BRFSSPrevalence/rdPage.aspx?rdReport=DPH_BRFSS.ExploreByLocation&amp;rdProcessAction=&amp;SaveFileGenerated=1&amp;irbLocationType=States&amp;islLocation=39&amp;islState=&amp;islCounty=&amp;islClass=CLASS08&amp;islTopic=TOPIC41&amp;islYear=2017&amp;hidLocationType=States&amp;hidLocation=39&amp;hidClass=CLASS08&amp;hidTopic=TOPIC41&amp;hidTopicName=Overall+Health&amp;hidYear=2017&amp;irbShowFootnotes=Show&amp;rdICL-iclIndicators=GENHLTH&amp;iclIndicators_rdExpandedCollapsedHistory=&amp;iclIndicators=GENHLTH&amp;hidPreviouslySelectedIndicators=&amp;DashboardColumnCount=2&amp;rdShowElementHistory=divTopicUpdating%3dHide%2cislTopic%3dShow%2cdivYearUpdating%3dHide%2cislYear%3dShow%2c&amp;rdScrollX=0&amp;rdScrollY=0&amp;rdRnd=63398" TargetMode="External"/><Relationship Id="rId19" Type="http://schemas.openxmlformats.org/officeDocument/2006/relationships/hyperlink" Target="https://dhds.cdc.gov/SP?LocationId=39&amp;CategoryId=HLTHRB&amp;ShowFootnotes=true&amp;showMode=&amp;IndicatorIds=BINGE,BMI,AEROBIC,PAGUIDE,SMOKE,QUITSMK,ECIG,TESTEVER&amp;pnl0=Chart,false,YR2,DISSTAT,,,,,AGEADJPREV&amp;pnl1=Chart,false,YR2,DISSTAT,,,,,AGEADJPREV&amp;pnl2=Chart,false,YR2,DISSTAT,,,,,AGEADJPREV&amp;pnl3=Chart,false,YR2,DISSTAT,,,,,AGEADJPREV&amp;pnl4=Chart,false,YR2,DISSTAT,,,,,AGEADJPREV&amp;pnl5=Chart,false,YR2,DISSTAT,,,,,AGEADJPREV&amp;pnl6=Chart,false,YR2,DISSTAT,,,,,AGEADJPREV&amp;pnl7=Chart,false,YR2,DISSTAT,,,,,AGEADJPREV" TargetMode="External"/><Relationship Id="rId31" Type="http://schemas.openxmlformats.org/officeDocument/2006/relationships/hyperlink" Target="https://dhds.cdc.gov/SP?LocationId=39&amp;CategoryId=CHRCOND&amp;ShowFootnotes=true&amp;showMode=&amp;IndicatorIds=ARTHRITIS,ASTHMA,OTHCAN,COPD,DIAB,STROKE&amp;pnl0=Chart,false,YR2,DISSTAT,,,,,AGEADJPREV&amp;pnl1=Chart,false,YR2,DISSTAT,,,,,AGEADJPREV&amp;pnl2=Chart,false,YR2,DISSTAT,,,,,AGEADJPREV&amp;pnl3=Chart,false,YR2,DISSTAT,,,,,AGEADJPREV&amp;pnl4=Chart,false,YR2,DISSTAT,,,,,AGEADJPREV&amp;pnl5=Chart,false,YR2,DISSTAT,,,,,AGEADJPREV" TargetMode="External"/><Relationship Id="rId4" Type="http://schemas.openxmlformats.org/officeDocument/2006/relationships/hyperlink" Target="https://dhds.cdc.gov/SP?LocationId=39&amp;CategoryId=HLTHRB&amp;ShowFootnotes=true&amp;showMode=&amp;IndicatorIds=BINGE,BMI,AEROBIC,PAGUIDE,SMOKE,QUITSMK,ECIG,TESTEVER&amp;pnl0=Chart,false,YR2,DISSTAT,,,,,AGEADJPREV&amp;pnl1=Chart,false,YR2,DISSTAT,,,,,AGEADJPREV&amp;pnl2=Chart,false,YR2,DISSTAT,,,,,AGEADJPREV&amp;pnl3=Chart,false,YR2,DISSTAT,,,,,AGEADJPREV&amp;pnl4=Chart,false,YR2,DISSTAT,,,,,AGEADJPREV&amp;pnl5=Chart,false,YR2,DISSTAT,,,,,AGEADJPREV&amp;pnl6=Chart,false,YR2,DISSTAT,,,,,AGEADJPREV&amp;pnl7=Chart,false,YR2,DISSTAT,,,,,AGEADJPREV" TargetMode="External"/><Relationship Id="rId9" Type="http://schemas.openxmlformats.org/officeDocument/2006/relationships/hyperlink" Target="https://nccd.cdc.gov/BRFSSPrevalence/rdPage.aspx?rdReport=DPH_BRFSS.ExploreByLocation&amp;rdProcessAction=&amp;SaveFileGenerated=1&amp;irbLocationType=States&amp;islLocation=39&amp;islState=&amp;islCounty=&amp;islClass=CLASS08&amp;islTopic=TOPIC41&amp;islYear=2017&amp;hidLocationType=States&amp;hidLocation=39&amp;hidClass=CLASS08&amp;hidTopic=TOPIC41&amp;hidTopicName=Overall+Health&amp;hidYear=2017&amp;irbShowFootnotes=Show&amp;rdICL-iclIndicators=GENHLTH&amp;iclIndicators_rdExpandedCollapsedHistory=&amp;iclIndicators=GENHLTH&amp;hidPreviouslySelectedIndicators=&amp;DashboardColumnCount=2&amp;rdShowElementHistory=divTopicUpdating%3dHide%2cislTopic%3dShow%2cdivYearUpdating%3dHide%2cislYear%3dShow%2c&amp;rdScrollX=0&amp;rdScrollY=0&amp;rdRnd=63398" TargetMode="External"/><Relationship Id="rId14" Type="http://schemas.openxmlformats.org/officeDocument/2006/relationships/hyperlink" Target="https://www.americashealthrankings.org/explore/annual/measure/ExcessDrink/state/OH" TargetMode="External"/><Relationship Id="rId22" Type="http://schemas.openxmlformats.org/officeDocument/2006/relationships/hyperlink" Target="https://nccd.cdc.gov/BRFSSPrevalence/rdPage.aspx?rdReport=DPH_BRFSS.ExploreByLocation&amp;rdProcessAction=&amp;SaveFileGenerated=1&amp;irbLocationType=States&amp;islLocation=39&amp;islState=&amp;islCounty=&amp;islClass=CLASS17&amp;islTopic=TOPIC15&amp;islYear=2017&amp;hidLocationType=States&amp;hidLocation=39&amp;hidClass=CLASS17&amp;hidTopic=TOPIC15&amp;hidTopicName=Current+Smoker+Status&amp;hidYear=2017&amp;irbShowFootnotes=Show&amp;rdICL-iclIndicators=_RFSMOK3&amp;iclIndicators_rdExpandedCollapsedHistory=&amp;iclIndicators=_RFSMOK3&amp;hidPreviouslySelectedIndicators=&amp;DashboardColumnCount=2&amp;rdShowElementHistory=divTopicUpdating%3dHide%2cislTopic%3dShow%2cdivYearUpdating%3dHide%2cislYear%3dShow%2c&amp;rdScrollX=0&amp;rdScrollY=424.5454406738281&amp;rdRnd=89480" TargetMode="External"/><Relationship Id="rId27" Type="http://schemas.openxmlformats.org/officeDocument/2006/relationships/hyperlink" Target="https://dhds.cdc.gov/SP?LocationId=39&amp;CategoryId=MHLTH&amp;ShowFootnotes=true&amp;showMode=&amp;IndicatorIds=DEPRESS,MHDAYS&amp;pnl0=Chart,false,YR1,DISSTAT,,,,,AGEADJPREV&amp;pnl1=Chart,false,YR1,DISSTAT,,,,,AGEADJPREV" TargetMode="External"/><Relationship Id="rId30" Type="http://schemas.openxmlformats.org/officeDocument/2006/relationships/hyperlink" Target="https://nccd.cdc.gov/BRFSSPrevalence/rdPage.aspx?rdReport=DPH_BRFSS.ExploreByLocation&amp;rdProcessAction=&amp;SaveFileGenerated=1&amp;irbLocationType=States&amp;islLocation=39&amp;islState=&amp;islCounty=&amp;islClass=CLASS03&amp;islTopic=TOPIC18&amp;islYear=2017&amp;hidLocationType=States&amp;hidLocation=39&amp;hidClass=CLASS03&amp;hidTopic=TOPIC18&amp;hidTopicName=Diabetes&amp;hidYear=2017&amp;irbShowFootnotes=Show&amp;rdICL-iclIndicators=DIABETE3&amp;iclIndicators_rdExpandedCollapsedHistory=&amp;iclIndicators=DIABETE3&amp;hidPreviouslySelectedIndicators=&amp;DashboardColumnCount=2&amp;rdShowElementHistory=divTopicUpdating%3dHide%2cislTopic%3dShow%2cdivYearUpdating%3dHide%2cislYear%3dShow%2c&amp;rdScrollX=0&amp;rdScrollY=0&amp;rdRnd=70668" TargetMode="External"/><Relationship Id="rId8" Type="http://schemas.openxmlformats.org/officeDocument/2006/relationships/hyperlink" Target="https://wonder.cdc.gov/ucd-icd10.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data.cms.gov/mapping-medicare-disparities" TargetMode="External"/><Relationship Id="rId2" Type="http://schemas.openxmlformats.org/officeDocument/2006/relationships/hyperlink" Target="https://data.cms.gov/mapping-medicare-disparities" TargetMode="External"/><Relationship Id="rId1" Type="http://schemas.openxmlformats.org/officeDocument/2006/relationships/hyperlink" Target="https://data.cms.gov/mapping-medicare-disparitie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factfinder.census.gov/" TargetMode="External"/><Relationship Id="rId13" Type="http://schemas.openxmlformats.org/officeDocument/2006/relationships/hyperlink" Target="https://www.childhealthdata.org/browse/survey/results?q=5437&amp;r=37&amp;g=652" TargetMode="External"/><Relationship Id="rId18" Type="http://schemas.openxmlformats.org/officeDocument/2006/relationships/hyperlink" Target="https://nccd.cdc.gov/BRFSSPrevalence/rdPage.aspx?rdReport=DPH_BRFSS.ExploreByLocation&amp;rdProcessAction=&amp;SaveFileGenerated=1&amp;irbLocationType=States&amp;islLocation=39&amp;islState=&amp;islCounty=&amp;islClass=CLASS07&amp;islTopic=TOPIC43&amp;islYear=2017&amp;hidLocationType=States&amp;hidLocation=39&amp;hidClass=CLASS07&amp;hidTopic=TOPIC43&amp;hidTopicName=Personal+Care+Provider&amp;hidYear=2017&amp;irbShowFootnotes=Show&amp;rdICL-iclIndicators=PERSDOC2&amp;iclIndicators_rdExpandedCollapsedHistory=&amp;iclIndicators=PERSDOC2&amp;hidPreviouslySelectedIndicators=&amp;DashboardColumnCount=2&amp;rdShowElementHistory=&amp;rdScrollX=0&amp;rdScrollY=0&amp;rdRnd=95585" TargetMode="External"/><Relationship Id="rId3" Type="http://schemas.openxmlformats.org/officeDocument/2006/relationships/hyperlink" Target="https://nccd.cdc.gov/BRFSSPrevalence/rdPage.aspx?rdReport=DPH_BRFSS.ExploreByLocation&amp;rdProcessAction=&amp;SaveFileGenerated=1&amp;irbLocationType=States&amp;islLocation=39&amp;islState=&amp;islCounty=&amp;islClass=CLASS07&amp;islTopic=TOPIC28&amp;islYear=2017&amp;hidLocationType=States&amp;hidLocation=39&amp;hidClass=CLASS07&amp;hidTopic=TOPIC28&amp;hidTopicName=Health+Care+Cost&amp;hidYear=2017&amp;irbShowFootnotes=Show&amp;rdICL-iclIndicators=MEDCOST&amp;iclIndicators_rdExpandedCollapsedHistory=&amp;iclIndicators=MEDCOST&amp;hidPreviouslySelectedIndicators=&amp;DashboardColumnCount=2&amp;rdShowElementHistory=&amp;rdScrollX=0&amp;rdScrollY=0&amp;rdRnd=97694" TargetMode="External"/><Relationship Id="rId21" Type="http://schemas.openxmlformats.org/officeDocument/2006/relationships/hyperlink" Target="https://www.childhealthdata.org/browse/survey/results?q=5457&amp;r=37&amp;g=652" TargetMode="External"/><Relationship Id="rId7" Type="http://schemas.openxmlformats.org/officeDocument/2006/relationships/hyperlink" Target="https://factfinder.census.gov/" TargetMode="External"/><Relationship Id="rId12" Type="http://schemas.openxmlformats.org/officeDocument/2006/relationships/hyperlink" Target="https://dhds.cdc.gov/SP?LocationId=39&amp;CategoryId=PREVENT&amp;ShowFootnotes=true&amp;showMode=&amp;IndicatorIds=MAM2YR,UTDCERV,UTDCRC,PHYSICAL,DENTIST,FLUVAC&amp;pnl0=Chart,false,YR1,DISSTAT,,,,,PREV&amp;pnl1=Chart,false,YR1,DISSTAT,,,,,PREV&amp;pnl2=Chart,false,YR1,DISSTAT,,,,,PREV&amp;pnl3=Chart,false,YR1,DISSTAT,,,,,AGEADJPREV&amp;pnl4=Chart,false,YR1,DISSTAT,,,,,AGEADJPREV&amp;pnl5=Chart,false,YR1,DISSTAT,,,,,AGEADJPREV" TargetMode="External"/><Relationship Id="rId17" Type="http://schemas.openxmlformats.org/officeDocument/2006/relationships/hyperlink" Target="https://nccd.cdc.gov/BRFSSPrevalence/rdPage.aspx?rdReport=DPH_BRFSS.ExploreByLocation&amp;rdProcessAction=&amp;SaveFileGenerated=1&amp;irbLocationType=States&amp;islLocation=39&amp;islState=&amp;islCounty=&amp;islClass=CLASS07&amp;islTopic=TOPIC43&amp;islYear=2017&amp;hidLocationType=States&amp;hidLocation=39&amp;hidClass=CLASS07&amp;hidTopic=TOPIC43&amp;hidTopicName=Personal+Care+Provider&amp;hidYear=2017&amp;irbShowFootnotes=Show&amp;rdICL-iclIndicators=PERSDOC2&amp;iclIndicators_rdExpandedCollapsedHistory=&amp;iclIndicators=PERSDOC2&amp;hidPreviouslySelectedIndicators=&amp;DashboardColumnCount=2&amp;rdShowElementHistory=&amp;rdScrollX=0&amp;rdScrollY=0&amp;rdRnd=95585" TargetMode="External"/><Relationship Id="rId2" Type="http://schemas.openxmlformats.org/officeDocument/2006/relationships/hyperlink" Target="https://nccd.cdc.gov/BRFSSPrevalence/rdPage.aspx?rdReport=DPH_BRFSS.ExploreByLocation&amp;rdProcessAction=&amp;SaveFileGenerated=1&amp;irbLocationType=States&amp;islLocation=39&amp;islState=&amp;islCounty=&amp;islClass=CLASS07&amp;islTopic=TOPIC28&amp;islYear=2017&amp;hidLocationType=States&amp;hidLocation=39&amp;hidClass=CLASS07&amp;hidTopic=TOPIC28&amp;hidTopicName=Health+Care+Cost&amp;hidYear=2017&amp;irbShowFootnotes=Show&amp;rdICL-iclIndicators=MEDCOST&amp;iclIndicators_rdExpandedCollapsedHistory=&amp;iclIndicators=MEDCOST&amp;hidPreviouslySelectedIndicators=&amp;DashboardColumnCount=2&amp;rdShowElementHistory=&amp;rdScrollX=0&amp;rdScrollY=0&amp;rdRnd=97694" TargetMode="External"/><Relationship Id="rId16" Type="http://schemas.openxmlformats.org/officeDocument/2006/relationships/hyperlink" Target="https://www.childhealthdata.org/browse/survey/results?q=5437&amp;r=37&amp;g=664" TargetMode="External"/><Relationship Id="rId20" Type="http://schemas.openxmlformats.org/officeDocument/2006/relationships/hyperlink" Target="https://dhds.cdc.gov/SP?LocationId=39&amp;CategoryId=BARRIER&amp;ShowFootnotes=true&amp;showMode=&amp;IndicatorIds=CBARRIER,PROVIDER,INSURE&amp;pnl0=Chart,false,YR2,DISSTAT,,,,,AGEADJPREV&amp;pnl1=Chart,false,YR2,DISSTAT,,,,,AGEADJPREV&amp;pnl2=Chart,false,YR2,DISSTAT,,,,,AGEADJPREV" TargetMode="External"/><Relationship Id="rId1" Type="http://schemas.openxmlformats.org/officeDocument/2006/relationships/hyperlink" Target="https://nccd.cdc.gov/BRFSSPrevalence/rdPage.aspx?rdReport=DPH_BRFSS.ExploreByLocation&amp;rdProcessAction=&amp;SaveFileGenerated=1&amp;irbLocationType=States&amp;islLocation=39&amp;islState=&amp;islCounty=&amp;islClass=CLASS07&amp;islTopic=TOPIC28&amp;islYear=2017&amp;hidLocationType=States&amp;hidLocation=39&amp;hidClass=CLASS07&amp;hidTopic=TOPIC28&amp;hidTopicName=Health+Care+Cost&amp;hidYear=2017&amp;irbShowFootnotes=Show&amp;rdICL-iclIndicators=MEDCOST&amp;iclIndicators_rdExpandedCollapsedHistory=&amp;iclIndicators=MEDCOST&amp;hidPreviouslySelectedIndicators=&amp;DashboardColumnCount=2&amp;rdShowElementHistory=&amp;rdScrollX=0&amp;rdScrollY=0&amp;rdRnd=97694" TargetMode="External"/><Relationship Id="rId6" Type="http://schemas.openxmlformats.org/officeDocument/2006/relationships/hyperlink" Target="https://factfinder.census.gov/" TargetMode="External"/><Relationship Id="rId11" Type="http://schemas.openxmlformats.org/officeDocument/2006/relationships/hyperlink" Target="https://nccd.cdc.gov/BRFSSPrevalence/rdPage.aspx?rdReport=DPH_BRFSS.ExploreByLocation&amp;rdProcessAction=&amp;SaveFileGenerated=1&amp;irbLocationType=States&amp;islLocation=39&amp;islState=&amp;islCounty=&amp;islClass=CLASS13&amp;islTopic=TOPIC16&amp;islYear=2016&amp;hidLocationType=States&amp;hidLocation=39&amp;hidClass=CLASS13&amp;hidTopic=TOPIC16&amp;hidTopicName=Dental+Visit&amp;hidYear=2016&amp;irbShowFootnotes=Show&amp;rdICL-iclIndicators=_DENVST2&amp;iclIndicators_rdExpandedCollapsedHistory=&amp;iclIndicators=_DENVST2&amp;hidPreviouslySelectedIndicators=&amp;DashboardColumnCount=2&amp;rdShowElementHistory=divTopicUpdating%3dHide%2cislTopic%3dShow%2cdivYearUpdating%3dHide%2cislYear%3dShow%2c&amp;rdScrollX=0&amp;rdScrollY=0&amp;rdRnd=2295" TargetMode="External"/><Relationship Id="rId24" Type="http://schemas.openxmlformats.org/officeDocument/2006/relationships/hyperlink" Target="https://www.childhealthdata.org/browse/survey/results?q=5457&amp;r=37&amp;g=664" TargetMode="External"/><Relationship Id="rId5" Type="http://schemas.openxmlformats.org/officeDocument/2006/relationships/hyperlink" Target="https://factfinder.census.gov/" TargetMode="External"/><Relationship Id="rId15" Type="http://schemas.openxmlformats.org/officeDocument/2006/relationships/hyperlink" Target="https://www.childhealthdata.org/browse/survey/results?q=5437&amp;r=37&amp;g=659" TargetMode="External"/><Relationship Id="rId23" Type="http://schemas.openxmlformats.org/officeDocument/2006/relationships/hyperlink" Target="https://www.childhealthdata.org/browse/survey/results?q=5457&amp;r=37&amp;g=659" TargetMode="External"/><Relationship Id="rId10" Type="http://schemas.openxmlformats.org/officeDocument/2006/relationships/hyperlink" Target="https://nccd.cdc.gov/BRFSSPrevalence/rdPage.aspx?rdReport=DPH_BRFSS.ExploreByLocation&amp;rdProcessAction=&amp;SaveFileGenerated=1&amp;irbLocationType=States&amp;islLocation=39&amp;islState=&amp;islCounty=&amp;islClass=CLASS13&amp;islTopic=TOPIC16&amp;islYear=2016&amp;hidLocationType=States&amp;hidLocation=39&amp;hidClass=CLASS13&amp;hidTopic=TOPIC16&amp;hidTopicName=Dental+Visit&amp;hidYear=2016&amp;irbShowFootnotes=Show&amp;rdICL-iclIndicators=_DENVST2&amp;iclIndicators_rdExpandedCollapsedHistory=&amp;iclIndicators=_DENVST2&amp;hidPreviouslySelectedIndicators=&amp;DashboardColumnCount=2&amp;rdShowElementHistory=divTopicUpdating%3dHide%2cislTopic%3dShow%2cdivYearUpdating%3dHide%2cislYear%3dShow%2c&amp;rdScrollX=0&amp;rdScrollY=0&amp;rdRnd=2295" TargetMode="External"/><Relationship Id="rId19" Type="http://schemas.openxmlformats.org/officeDocument/2006/relationships/hyperlink" Target="https://nccd.cdc.gov/BRFSSPrevalence/rdPage.aspx?rdReport=DPH_BRFSS.ExploreByLocation&amp;rdProcessAction=&amp;SaveFileGenerated=1&amp;irbLocationType=States&amp;islLocation=39&amp;islState=&amp;islCounty=&amp;islClass=CLASS07&amp;islTopic=TOPIC43&amp;islYear=2017&amp;hidLocationType=States&amp;hidLocation=39&amp;hidClass=CLASS07&amp;hidTopic=TOPIC43&amp;hidTopicName=Personal+Care+Provider&amp;hidYear=2017&amp;irbShowFootnotes=Show&amp;rdICL-iclIndicators=PERSDOC2&amp;iclIndicators_rdExpandedCollapsedHistory=&amp;iclIndicators=PERSDOC2&amp;hidPreviouslySelectedIndicators=&amp;DashboardColumnCount=2&amp;rdShowElementHistory=&amp;rdScrollX=0&amp;rdScrollY=0&amp;rdRnd=95585" TargetMode="External"/><Relationship Id="rId4" Type="http://schemas.openxmlformats.org/officeDocument/2006/relationships/hyperlink" Target="https://dhds.cdc.gov/SP?LocationId=39&amp;CategoryId=BARRIER&amp;ShowFootnotes=true&amp;showMode=&amp;IndicatorIds=CBARRIER,PROVIDER,INSURE&amp;pnl0=Chart,false,YR1,DISSTAT,,,,,AGEADJPREV&amp;pnl1=Chart,false,YR1,DISSTAT,,,,,AGEADJPREV&amp;pnl2=Chart,false,YR1,DISSTAT,,,,,AGEADJPREV" TargetMode="External"/><Relationship Id="rId9" Type="http://schemas.openxmlformats.org/officeDocument/2006/relationships/hyperlink" Target="https://nccd.cdc.gov/BRFSSPrevalence/rdPage.aspx?rdReport=DPH_BRFSS.ExploreByLocation&amp;rdProcessAction=&amp;SaveFileGenerated=1&amp;irbLocationType=States&amp;islLocation=39&amp;islState=&amp;islCounty=&amp;islClass=CLASS13&amp;islTopic=TOPIC16&amp;islYear=2016&amp;hidLocationType=States&amp;hidLocation=39&amp;hidClass=CLASS13&amp;hidTopic=TOPIC16&amp;hidTopicName=Dental+Visit&amp;hidYear=2016&amp;irbShowFootnotes=Show&amp;rdICL-iclIndicators=_DENVST2&amp;iclIndicators_rdExpandedCollapsedHistory=&amp;iclIndicators=_DENVST2&amp;hidPreviouslySelectedIndicators=&amp;DashboardColumnCount=2&amp;rdShowElementHistory=divTopicUpdating%3dHide%2cislTopic%3dShow%2cdivYearUpdating%3dHide%2cislYear%3dShow%2c&amp;rdScrollX=0&amp;rdScrollY=0&amp;rdRnd=2295" TargetMode="External"/><Relationship Id="rId14" Type="http://schemas.openxmlformats.org/officeDocument/2006/relationships/hyperlink" Target="https://www.childhealthdata.org/browse/survey/results?q=5437&amp;r=37&amp;g=663" TargetMode="External"/><Relationship Id="rId22" Type="http://schemas.openxmlformats.org/officeDocument/2006/relationships/hyperlink" Target="https://www.childhealthdata.org/browse/survey/results?q=5457&amp;r=37&amp;g=663"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faststats.naaccr.org/selections.php?" TargetMode="External"/><Relationship Id="rId7" Type="http://schemas.openxmlformats.org/officeDocument/2006/relationships/hyperlink" Target="https://wonder.cdc.gov/" TargetMode="External"/><Relationship Id="rId2" Type="http://schemas.openxmlformats.org/officeDocument/2006/relationships/hyperlink" Target="https://faststats.naaccr.org/selections.php?" TargetMode="External"/><Relationship Id="rId1" Type="http://schemas.openxmlformats.org/officeDocument/2006/relationships/hyperlink" Target="https://faststats.naaccr.org/selections.php?" TargetMode="External"/><Relationship Id="rId6" Type="http://schemas.openxmlformats.org/officeDocument/2006/relationships/hyperlink" Target="https://wonder.cdc.gov/" TargetMode="External"/><Relationship Id="rId5" Type="http://schemas.openxmlformats.org/officeDocument/2006/relationships/hyperlink" Target="https://data.cms.gov/mapping-medicare-disparities" TargetMode="External"/><Relationship Id="rId4" Type="http://schemas.openxmlformats.org/officeDocument/2006/relationships/hyperlink" Target="https://data.cms.gov/mapping-medicare-disparities"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americashealthrankings.org/explore/senior/measure/falls_sr/state/OH?edition-year=2016" TargetMode="External"/><Relationship Id="rId7" Type="http://schemas.openxmlformats.org/officeDocument/2006/relationships/printerSettings" Target="../printerSettings/printerSettings2.bin"/><Relationship Id="rId2" Type="http://schemas.openxmlformats.org/officeDocument/2006/relationships/hyperlink" Target="https://www.americashealthrankings.org/explore/senior/measure/falls_sr/state/OH?edition-year=2016" TargetMode="External"/><Relationship Id="rId1" Type="http://schemas.openxmlformats.org/officeDocument/2006/relationships/hyperlink" Target="https://www.americashealthrankings.org/explore/senior/measure/falls_sr/state/OH?edition-year=2016" TargetMode="External"/><Relationship Id="rId6" Type="http://schemas.openxmlformats.org/officeDocument/2006/relationships/hyperlink" Target="https://wonder.cdc.gov/" TargetMode="External"/><Relationship Id="rId5" Type="http://schemas.openxmlformats.org/officeDocument/2006/relationships/hyperlink" Target="https://wonder.cdc.gov/" TargetMode="External"/><Relationship Id="rId4" Type="http://schemas.openxmlformats.org/officeDocument/2006/relationships/hyperlink" Target="https://www.cdc.gov/nchs/data/nvsr/nvsr66/nvsr66_01.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datacenter.kidscount.org/data/tables/9012-young-children-not-in-school-by-race?loc=1&amp;loct=2" TargetMode="External"/><Relationship Id="rId13" Type="http://schemas.openxmlformats.org/officeDocument/2006/relationships/hyperlink" Target="https://www.childhealthdata.org/browse/survey/results?q=5545&amp;r=37&amp;g=652" TargetMode="External"/><Relationship Id="rId3" Type="http://schemas.openxmlformats.org/officeDocument/2006/relationships/hyperlink" Target="https://datacenter.kidscount.org/data/tables/5125-fourth-graders-who-scored-below-proficient-reading-level-by-family-income?loc=1&amp;loct=1" TargetMode="External"/><Relationship Id="rId7" Type="http://schemas.openxmlformats.org/officeDocument/2006/relationships/hyperlink" Target="https://datacenter.kidscount.org/data/tables/9011-young-children-not-in-school-by-poverty-status?loc=1&amp;loct=2" TargetMode="External"/><Relationship Id="rId12" Type="http://schemas.openxmlformats.org/officeDocument/2006/relationships/hyperlink" Target="https://factfinder.census.gov/faces/nav/jsf/pages/searchresults.xhtml?refresh=t" TargetMode="External"/><Relationship Id="rId2" Type="http://schemas.openxmlformats.org/officeDocument/2006/relationships/hyperlink" Target="https://datacenter.kidscount.org/data/tables/5198-fourth-graders-who-scored-below-proficient-reading-by-disability-status?loc=1&amp;loct=1" TargetMode="External"/><Relationship Id="rId16" Type="http://schemas.openxmlformats.org/officeDocument/2006/relationships/hyperlink" Target="https://www.childhealthdata.org/browse/survey/results?q=5545&amp;r=37&amp;g=663" TargetMode="External"/><Relationship Id="rId1" Type="http://schemas.openxmlformats.org/officeDocument/2006/relationships/hyperlink" Target="https://datacenter.kidscount.org/data/tables/5126-fourth-graders-who-scored-below-proficient-reading-level-by-race?loc=1&amp;loct=1" TargetMode="External"/><Relationship Id="rId6" Type="http://schemas.openxmlformats.org/officeDocument/2006/relationships/hyperlink" Target="https://nces.ed.gov/ccd/tables/ACGR_RE_and_characteristics_2015-16.asp" TargetMode="External"/><Relationship Id="rId11" Type="http://schemas.openxmlformats.org/officeDocument/2006/relationships/hyperlink" Target="https://factfinder.census.gov/faces/nav/jsf/pages/searchresults.xhtml?refresh=t" TargetMode="External"/><Relationship Id="rId5" Type="http://schemas.openxmlformats.org/officeDocument/2006/relationships/hyperlink" Target="https://nces.ed.gov/ccd/tables/ACGR_RE_and_characteristics_2015-16.asp" TargetMode="External"/><Relationship Id="rId15" Type="http://schemas.openxmlformats.org/officeDocument/2006/relationships/hyperlink" Target="https://www.childhealthdata.org/browse/survey/results?q=5545&amp;r=37&amp;g=664" TargetMode="External"/><Relationship Id="rId10" Type="http://schemas.openxmlformats.org/officeDocument/2006/relationships/hyperlink" Target="https://factfinder.census.gov/faces/nav/jsf/pages/searchresults.xhtml?refresh=t" TargetMode="External"/><Relationship Id="rId4" Type="http://schemas.openxmlformats.org/officeDocument/2006/relationships/hyperlink" Target="https://nces.ed.gov/ccd/tables/ACGR_RE_and_characteristics_2015-16.asp" TargetMode="External"/><Relationship Id="rId9" Type="http://schemas.openxmlformats.org/officeDocument/2006/relationships/hyperlink" Target="https://factfinder.census.gov/faces/nav/jsf/pages/searchresults.xhtml?refresh=t" TargetMode="External"/><Relationship Id="rId14" Type="http://schemas.openxmlformats.org/officeDocument/2006/relationships/hyperlink" Target="https://www.childhealthdata.org/browse/survey/results?q=5545&amp;r=37&amp;g=659"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childhealthdata.org/browse/survey/results?q=6434&amp;r=37&amp;g=652" TargetMode="External"/><Relationship Id="rId13" Type="http://schemas.openxmlformats.org/officeDocument/2006/relationships/hyperlink" Target="https://www.childhealthdata.org/browse/survey/results?q=6432&amp;r=37&amp;g=663" TargetMode="External"/><Relationship Id="rId3" Type="http://schemas.openxmlformats.org/officeDocument/2006/relationships/hyperlink" Target="https://www.childhealthdata.org/browse/survey/results?q=5531&amp;r=37&amp;g=659" TargetMode="External"/><Relationship Id="rId7" Type="http://schemas.openxmlformats.org/officeDocument/2006/relationships/hyperlink" Target="https://www.huduser.gov/portal/datasets/cp.html" TargetMode="External"/><Relationship Id="rId12" Type="http://schemas.openxmlformats.org/officeDocument/2006/relationships/hyperlink" Target="https://www.childhealthdata.org/browse/survey/results?q=6432&amp;r=37&amp;g=652" TargetMode="External"/><Relationship Id="rId2" Type="http://schemas.openxmlformats.org/officeDocument/2006/relationships/hyperlink" Target="https://www.childhealthdata.org/browse/survey/results?q=5531&amp;r=37&amp;g=663" TargetMode="External"/><Relationship Id="rId1" Type="http://schemas.openxmlformats.org/officeDocument/2006/relationships/hyperlink" Target="https://www.childhealthdata.org/browse/survey/results?q=5531&amp;r=37&amp;g=652" TargetMode="External"/><Relationship Id="rId6" Type="http://schemas.openxmlformats.org/officeDocument/2006/relationships/hyperlink" Target="https://www.huduser.gov/portal/datasets/cp.html" TargetMode="External"/><Relationship Id="rId11" Type="http://schemas.openxmlformats.org/officeDocument/2006/relationships/hyperlink" Target="https://www.childhealthdata.org/browse/survey/results?q=6434&amp;r=37&amp;g=664" TargetMode="External"/><Relationship Id="rId5" Type="http://schemas.openxmlformats.org/officeDocument/2006/relationships/hyperlink" Target="https://www.huduser.gov/portal/datasets/cp.html" TargetMode="External"/><Relationship Id="rId15" Type="http://schemas.openxmlformats.org/officeDocument/2006/relationships/hyperlink" Target="https://www.childhealthdata.org/browse/survey/results?q=6432&amp;r=37&amp;g=664" TargetMode="External"/><Relationship Id="rId10" Type="http://schemas.openxmlformats.org/officeDocument/2006/relationships/hyperlink" Target="https://www.childhealthdata.org/browse/survey/results?q=6434&amp;r=37&amp;g=659" TargetMode="External"/><Relationship Id="rId4" Type="http://schemas.openxmlformats.org/officeDocument/2006/relationships/hyperlink" Target="https://www.childhealthdata.org/browse/survey/results?q=5531&amp;r=37&amp;g=664" TargetMode="External"/><Relationship Id="rId9" Type="http://schemas.openxmlformats.org/officeDocument/2006/relationships/hyperlink" Target="https://www.childhealthdata.org/browse/survey/results?q=6434&amp;r=37&amp;g=663" TargetMode="External"/><Relationship Id="rId14" Type="http://schemas.openxmlformats.org/officeDocument/2006/relationships/hyperlink" Target="https://www.childhealthdata.org/browse/survey/results?q=6432&amp;r=37&amp;g=65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808C6-3043-4DFC-8ABC-ED55B4E82CCA}">
  <dimension ref="A1:N22"/>
  <sheetViews>
    <sheetView tabSelected="1" zoomScale="90" zoomScaleNormal="90" workbookViewId="0"/>
  </sheetViews>
  <sheetFormatPr defaultColWidth="8.69921875" defaultRowHeight="13.8" x14ac:dyDescent="0.25"/>
  <cols>
    <col min="2" max="2" width="15.8984375" customWidth="1"/>
    <col min="3" max="3" width="43.69921875" customWidth="1"/>
    <col min="4" max="8" width="17.8984375" customWidth="1"/>
    <col min="9" max="9" width="46.8984375" customWidth="1"/>
    <col min="10" max="10" width="17.8984375" customWidth="1"/>
    <col min="11" max="11" width="69.8984375" customWidth="1"/>
  </cols>
  <sheetData>
    <row r="1" spans="1:14" s="1" customFormat="1" ht="18.600000000000001" x14ac:dyDescent="0.25">
      <c r="A1" s="85" t="s">
        <v>249</v>
      </c>
    </row>
    <row r="2" spans="1:14" s="1" customFormat="1" x14ac:dyDescent="0.25">
      <c r="A2" s="1" t="s">
        <v>250</v>
      </c>
      <c r="D2" s="86"/>
      <c r="E2" s="86"/>
      <c r="F2" s="86"/>
      <c r="G2" s="86"/>
      <c r="H2" s="86"/>
    </row>
    <row r="3" spans="1:14" s="1" customFormat="1" ht="14.4" thickBot="1" x14ac:dyDescent="0.3">
      <c r="D3" s="86"/>
      <c r="E3" s="86"/>
      <c r="F3" s="86"/>
      <c r="G3" s="86"/>
      <c r="H3" s="86"/>
    </row>
    <row r="4" spans="1:14" s="1" customFormat="1" ht="15" thickTop="1" thickBot="1" x14ac:dyDescent="0.3">
      <c r="B4" s="89"/>
      <c r="C4" s="1" t="s">
        <v>252</v>
      </c>
      <c r="D4" s="86"/>
      <c r="E4" s="86"/>
      <c r="F4" s="86"/>
      <c r="G4" s="86"/>
      <c r="H4" s="86"/>
    </row>
    <row r="5" spans="1:14" s="1" customFormat="1" ht="15" thickTop="1" thickBot="1" x14ac:dyDescent="0.3">
      <c r="B5" s="90"/>
      <c r="C5" s="1" t="s">
        <v>253</v>
      </c>
      <c r="D5" s="86"/>
      <c r="E5" s="86"/>
      <c r="F5" s="86"/>
      <c r="G5" s="86"/>
      <c r="H5" s="86"/>
    </row>
    <row r="6" spans="1:14" s="1" customFormat="1" ht="15" thickTop="1" thickBot="1" x14ac:dyDescent="0.3">
      <c r="D6" s="86"/>
      <c r="E6" s="86"/>
      <c r="F6" s="86"/>
      <c r="G6" s="86"/>
      <c r="H6" s="86"/>
    </row>
    <row r="7" spans="1:14" s="1" customFormat="1" ht="18.600000000000001" thickTop="1" thickBot="1" x14ac:dyDescent="0.3">
      <c r="B7" s="140" t="s">
        <v>76</v>
      </c>
      <c r="C7" s="141"/>
      <c r="D7" s="141"/>
      <c r="E7" s="141"/>
      <c r="F7" s="141"/>
      <c r="G7" s="141"/>
      <c r="H7" s="141"/>
      <c r="I7" s="141"/>
      <c r="J7" s="141"/>
      <c r="K7" s="142"/>
    </row>
    <row r="8" spans="1:14" s="1" customFormat="1" ht="84" thickTop="1" thickBot="1" x14ac:dyDescent="0.3">
      <c r="B8" s="27" t="s">
        <v>1</v>
      </c>
      <c r="C8" s="28" t="s">
        <v>2</v>
      </c>
      <c r="D8" s="29" t="s">
        <v>3</v>
      </c>
      <c r="E8" s="30" t="s">
        <v>4</v>
      </c>
      <c r="F8" s="30" t="s">
        <v>69</v>
      </c>
      <c r="G8" s="30" t="s">
        <v>5</v>
      </c>
      <c r="H8" s="28" t="s">
        <v>6</v>
      </c>
      <c r="I8" s="98" t="s">
        <v>251</v>
      </c>
      <c r="J8" s="30" t="s">
        <v>43</v>
      </c>
      <c r="K8" s="31" t="s">
        <v>40</v>
      </c>
    </row>
    <row r="9" spans="1:14" ht="112.8" customHeight="1" thickTop="1" x14ac:dyDescent="0.25">
      <c r="B9" s="35" t="s">
        <v>91</v>
      </c>
      <c r="C9" s="38" t="s">
        <v>92</v>
      </c>
      <c r="D9" s="99" t="s">
        <v>21</v>
      </c>
      <c r="E9" s="36" t="s">
        <v>21</v>
      </c>
      <c r="F9" s="36" t="s">
        <v>21</v>
      </c>
      <c r="G9" s="37" t="s">
        <v>9</v>
      </c>
      <c r="H9" s="94" t="s">
        <v>42</v>
      </c>
      <c r="I9" s="91" t="s">
        <v>93</v>
      </c>
      <c r="J9" s="26">
        <v>2017</v>
      </c>
      <c r="K9" s="38" t="s">
        <v>255</v>
      </c>
    </row>
    <row r="10" spans="1:14" ht="55.2" x14ac:dyDescent="0.25">
      <c r="B10" s="2" t="s">
        <v>91</v>
      </c>
      <c r="C10" s="39" t="s">
        <v>94</v>
      </c>
      <c r="D10" s="100" t="s">
        <v>9</v>
      </c>
      <c r="E10" s="33" t="s">
        <v>9</v>
      </c>
      <c r="F10" s="33" t="s">
        <v>9</v>
      </c>
      <c r="G10" s="33" t="s">
        <v>9</v>
      </c>
      <c r="H10" s="95" t="s">
        <v>9</v>
      </c>
      <c r="I10" s="92" t="s">
        <v>14</v>
      </c>
      <c r="J10" s="34" t="s">
        <v>10</v>
      </c>
      <c r="K10" s="39"/>
    </row>
    <row r="11" spans="1:14" ht="96.6" x14ac:dyDescent="0.25">
      <c r="B11" s="2" t="s">
        <v>91</v>
      </c>
      <c r="C11" s="39" t="s">
        <v>95</v>
      </c>
      <c r="D11" s="101" t="s">
        <v>21</v>
      </c>
      <c r="E11" s="32" t="s">
        <v>21</v>
      </c>
      <c r="F11" s="32" t="s">
        <v>21</v>
      </c>
      <c r="G11" s="32" t="s">
        <v>21</v>
      </c>
      <c r="H11" s="96" t="s">
        <v>42</v>
      </c>
      <c r="I11" s="92" t="s">
        <v>23</v>
      </c>
      <c r="J11" s="34" t="s">
        <v>82</v>
      </c>
      <c r="K11" s="39" t="s">
        <v>255</v>
      </c>
      <c r="N11" s="47"/>
    </row>
    <row r="12" spans="1:14" ht="96.6" x14ac:dyDescent="0.25">
      <c r="B12" s="2" t="s">
        <v>91</v>
      </c>
      <c r="C12" s="39" t="s">
        <v>96</v>
      </c>
      <c r="D12" s="101" t="s">
        <v>21</v>
      </c>
      <c r="E12" s="32" t="s">
        <v>21</v>
      </c>
      <c r="F12" s="32" t="s">
        <v>21</v>
      </c>
      <c r="G12" s="32" t="s">
        <v>21</v>
      </c>
      <c r="H12" s="96" t="s">
        <v>42</v>
      </c>
      <c r="I12" s="92" t="s">
        <v>23</v>
      </c>
      <c r="J12" s="34" t="s">
        <v>82</v>
      </c>
      <c r="K12" s="39" t="s">
        <v>255</v>
      </c>
    </row>
    <row r="13" spans="1:14" ht="69" x14ac:dyDescent="0.25">
      <c r="B13" s="2" t="s">
        <v>78</v>
      </c>
      <c r="C13" s="39" t="s">
        <v>97</v>
      </c>
      <c r="D13" s="102" t="s">
        <v>42</v>
      </c>
      <c r="E13" s="33" t="s">
        <v>9</v>
      </c>
      <c r="F13" s="33" t="s">
        <v>9</v>
      </c>
      <c r="G13" s="33" t="s">
        <v>9</v>
      </c>
      <c r="H13" s="95" t="s">
        <v>9</v>
      </c>
      <c r="I13" s="92" t="s">
        <v>98</v>
      </c>
      <c r="J13" s="34">
        <v>2016</v>
      </c>
      <c r="K13" s="39" t="s">
        <v>99</v>
      </c>
    </row>
    <row r="14" spans="1:14" ht="96.6" x14ac:dyDescent="0.25">
      <c r="B14" s="2" t="s">
        <v>78</v>
      </c>
      <c r="C14" s="39" t="s">
        <v>100</v>
      </c>
      <c r="D14" s="101" t="s">
        <v>21</v>
      </c>
      <c r="E14" s="32" t="s">
        <v>21</v>
      </c>
      <c r="F14" s="32" t="s">
        <v>21</v>
      </c>
      <c r="G14" s="32" t="s">
        <v>21</v>
      </c>
      <c r="H14" s="96" t="s">
        <v>42</v>
      </c>
      <c r="I14" s="92" t="s">
        <v>23</v>
      </c>
      <c r="J14" s="34" t="s">
        <v>82</v>
      </c>
      <c r="K14" s="39" t="s">
        <v>255</v>
      </c>
    </row>
    <row r="15" spans="1:14" ht="96.6" x14ac:dyDescent="0.25">
      <c r="B15" s="2" t="s">
        <v>78</v>
      </c>
      <c r="C15" s="39" t="s">
        <v>101</v>
      </c>
      <c r="D15" s="101" t="s">
        <v>21</v>
      </c>
      <c r="E15" s="32" t="s">
        <v>21</v>
      </c>
      <c r="F15" s="32" t="s">
        <v>21</v>
      </c>
      <c r="G15" s="32" t="s">
        <v>21</v>
      </c>
      <c r="H15" s="96" t="s">
        <v>42</v>
      </c>
      <c r="I15" s="92" t="s">
        <v>23</v>
      </c>
      <c r="J15" s="34" t="s">
        <v>82</v>
      </c>
      <c r="K15" s="39" t="s">
        <v>255</v>
      </c>
    </row>
    <row r="16" spans="1:14" ht="110.4" x14ac:dyDescent="0.25">
      <c r="B16" s="2" t="s">
        <v>78</v>
      </c>
      <c r="C16" s="39" t="s">
        <v>79</v>
      </c>
      <c r="D16" s="101" t="s">
        <v>113</v>
      </c>
      <c r="E16" s="33" t="s">
        <v>9</v>
      </c>
      <c r="F16" s="33" t="s">
        <v>9</v>
      </c>
      <c r="G16" s="33" t="s">
        <v>9</v>
      </c>
      <c r="H16" s="95" t="s">
        <v>9</v>
      </c>
      <c r="I16" s="92" t="s">
        <v>80</v>
      </c>
      <c r="J16" s="34">
        <v>2016</v>
      </c>
      <c r="K16" s="39" t="s">
        <v>254</v>
      </c>
    </row>
    <row r="17" spans="2:11" ht="96.6" x14ac:dyDescent="0.25">
      <c r="B17" s="2" t="s">
        <v>78</v>
      </c>
      <c r="C17" s="39" t="s">
        <v>81</v>
      </c>
      <c r="D17" s="101" t="s">
        <v>21</v>
      </c>
      <c r="E17" s="32" t="s">
        <v>21</v>
      </c>
      <c r="F17" s="32" t="s">
        <v>21</v>
      </c>
      <c r="G17" s="32" t="s">
        <v>21</v>
      </c>
      <c r="H17" s="96" t="s">
        <v>42</v>
      </c>
      <c r="I17" s="92" t="s">
        <v>23</v>
      </c>
      <c r="J17" s="34" t="s">
        <v>82</v>
      </c>
      <c r="K17" s="39" t="s">
        <v>255</v>
      </c>
    </row>
    <row r="18" spans="2:11" ht="96.6" x14ac:dyDescent="0.25">
      <c r="B18" s="2" t="s">
        <v>78</v>
      </c>
      <c r="C18" s="39" t="s">
        <v>83</v>
      </c>
      <c r="D18" s="100" t="s">
        <v>9</v>
      </c>
      <c r="E18" s="32" t="s">
        <v>21</v>
      </c>
      <c r="F18" s="33" t="s">
        <v>9</v>
      </c>
      <c r="G18" s="33" t="s">
        <v>9</v>
      </c>
      <c r="H18" s="96" t="s">
        <v>42</v>
      </c>
      <c r="I18" s="92" t="s">
        <v>84</v>
      </c>
      <c r="J18" s="34">
        <v>2016</v>
      </c>
      <c r="K18" s="39" t="s">
        <v>255</v>
      </c>
    </row>
    <row r="19" spans="2:11" ht="116.4" customHeight="1" x14ac:dyDescent="0.25">
      <c r="B19" s="2" t="s">
        <v>78</v>
      </c>
      <c r="C19" s="39" t="s">
        <v>85</v>
      </c>
      <c r="D19" s="101" t="s">
        <v>21</v>
      </c>
      <c r="E19" s="32" t="s">
        <v>113</v>
      </c>
      <c r="F19" s="33" t="s">
        <v>9</v>
      </c>
      <c r="G19" s="33" t="s">
        <v>9</v>
      </c>
      <c r="H19" s="95" t="s">
        <v>9</v>
      </c>
      <c r="I19" s="92" t="s">
        <v>86</v>
      </c>
      <c r="J19" s="34" t="s">
        <v>87</v>
      </c>
      <c r="K19" s="41" t="s">
        <v>267</v>
      </c>
    </row>
    <row r="20" spans="2:11" ht="129.6" customHeight="1" x14ac:dyDescent="0.25">
      <c r="B20" s="2" t="s">
        <v>78</v>
      </c>
      <c r="C20" s="39" t="s">
        <v>88</v>
      </c>
      <c r="D20" s="101" t="s">
        <v>113</v>
      </c>
      <c r="E20" s="33" t="s">
        <v>9</v>
      </c>
      <c r="F20" s="33" t="s">
        <v>9</v>
      </c>
      <c r="G20" s="33" t="s">
        <v>9</v>
      </c>
      <c r="H20" s="95" t="s">
        <v>9</v>
      </c>
      <c r="I20" s="92" t="s">
        <v>80</v>
      </c>
      <c r="J20" s="34">
        <v>2016</v>
      </c>
      <c r="K20" s="41" t="s">
        <v>266</v>
      </c>
    </row>
    <row r="21" spans="2:11" ht="111" thickBot="1" x14ac:dyDescent="0.3">
      <c r="B21" s="42" t="s">
        <v>89</v>
      </c>
      <c r="C21" s="46" t="s">
        <v>90</v>
      </c>
      <c r="D21" s="103" t="s">
        <v>21</v>
      </c>
      <c r="E21" s="43" t="s">
        <v>21</v>
      </c>
      <c r="F21" s="43" t="s">
        <v>21</v>
      </c>
      <c r="G21" s="43" t="s">
        <v>113</v>
      </c>
      <c r="H21" s="97" t="s">
        <v>42</v>
      </c>
      <c r="I21" s="93" t="s">
        <v>23</v>
      </c>
      <c r="J21" s="45" t="s">
        <v>82</v>
      </c>
      <c r="K21" s="46" t="s">
        <v>258</v>
      </c>
    </row>
    <row r="22" spans="2:11" ht="14.4" thickTop="1" x14ac:dyDescent="0.25"/>
  </sheetData>
  <sheetProtection algorithmName="SHA-512" hashValue="Ivd1r74ep9uuU7vlAXCJsgi3sLzI8IXCZxjuLWkoRTNMHMhtrbs9hreJotOmUQ5sX4axBrLn/xv/ZKcSOOaYnQ==" saltValue="ZIVVU1B/RZh/Bv6y/6C7OA==" spinCount="100000" sheet="1" objects="1" scenarios="1"/>
  <mergeCells count="1">
    <mergeCell ref="B7:K7"/>
  </mergeCells>
  <hyperlinks>
    <hyperlink ref="E17" r:id="rId1" xr:uid="{AE5886AE-A5F8-489D-9DD0-358C9609F429}"/>
    <hyperlink ref="D17" r:id="rId2" xr:uid="{DD690CBE-5198-47E7-9224-4CDB1AFE3F67}"/>
    <hyperlink ref="F17" r:id="rId3" xr:uid="{24735012-EDB7-4C35-B9D4-F9025846E193}"/>
    <hyperlink ref="G17" r:id="rId4" xr:uid="{A2D91E34-E940-4575-A3AD-389923783C16}"/>
    <hyperlink ref="E18" r:id="rId5" xr:uid="{4DF2E57F-78C7-46E7-8AE2-444027B95396}"/>
    <hyperlink ref="D19" r:id="rId6" xr:uid="{4B8B516E-639D-47C8-BE27-34EB6EB2BE64}"/>
    <hyperlink ref="E19" r:id="rId7" display="See notes" xr:uid="{9FF26917-1E36-4228-ACB1-1F46E51886D6}"/>
    <hyperlink ref="D20" r:id="rId8" display="Yes" xr:uid="{83C9964A-48F7-4F91-B65A-13AD888B7004}"/>
    <hyperlink ref="D21" r:id="rId9" xr:uid="{AE973D44-A829-49EA-87ED-99B2F9AC3A8C}"/>
    <hyperlink ref="E21" r:id="rId10" xr:uid="{4D8489E5-43DE-4503-BF54-B07F5D1C82BC}"/>
    <hyperlink ref="F21" r:id="rId11" xr:uid="{5B47DCB3-749F-41FF-A46E-EC56B2F8ACD5}"/>
    <hyperlink ref="G21" r:id="rId12" display="See notes" xr:uid="{85E65492-37B5-4550-92B8-FCF633259506}"/>
    <hyperlink ref="D9" r:id="rId13" xr:uid="{9ADA49AB-4B60-4875-9414-4C79DB26A9A7}"/>
    <hyperlink ref="E9" r:id="rId14" xr:uid="{6C601DC5-3935-4F58-AD45-9975BB78F8AD}"/>
    <hyperlink ref="F9" r:id="rId15" display="No" xr:uid="{848B65D4-46A1-43D1-B834-80A20068DF96}"/>
    <hyperlink ref="D11" r:id="rId16" xr:uid="{EE8C6CB2-3DA5-465C-A809-97762DA041E6}"/>
    <hyperlink ref="E11" r:id="rId17" xr:uid="{AD94D162-492C-477B-AD09-66D21AADFF0D}"/>
    <hyperlink ref="F11" r:id="rId18" xr:uid="{9B0CB7B1-47A3-4BA9-A9F0-F1A6C92F879A}"/>
    <hyperlink ref="G11" r:id="rId19" xr:uid="{060DDD14-791E-4A48-97B8-7DD5FCE84DAF}"/>
    <hyperlink ref="D12" r:id="rId20" xr:uid="{8F8A393B-24DC-413C-8A47-EB48C899572B}"/>
    <hyperlink ref="E12" r:id="rId21" xr:uid="{9E1977ED-FC84-4BFA-8A43-922D588E41CE}"/>
    <hyperlink ref="F12" r:id="rId22" xr:uid="{0C295B92-173E-4668-8E56-082D2676DB84}"/>
    <hyperlink ref="G12" r:id="rId23" xr:uid="{D29FFA35-6B8A-4756-9D44-9C1A5E80D020}"/>
    <hyperlink ref="D14" r:id="rId24" xr:uid="{EFEED679-E6A3-40DD-B2AA-ED5759568F6D}"/>
    <hyperlink ref="E14" r:id="rId25" xr:uid="{3C26BF8B-1C35-4A2C-AC01-5CB948562CA6}"/>
    <hyperlink ref="F14" r:id="rId26" xr:uid="{A52808A0-D1E9-4FC3-ABA6-356AA1552586}"/>
    <hyperlink ref="G14" r:id="rId27" xr:uid="{83A41490-D521-4E77-9C62-19576161F1CB}"/>
    <hyperlink ref="D15" r:id="rId28" xr:uid="{051B047F-A0A7-4AAD-8F2B-3F498B208E1B}"/>
    <hyperlink ref="E15" r:id="rId29" xr:uid="{649D1015-F727-4424-9B8C-58430D8F55E1}"/>
    <hyperlink ref="F15" r:id="rId30" xr:uid="{F348D86C-987B-4D1B-AA62-132F3554183C}"/>
    <hyperlink ref="G15" r:id="rId31" xr:uid="{266816DE-7C5F-4933-86F4-5994632F69B8}"/>
    <hyperlink ref="D16" r:id="rId32" display="Yes" xr:uid="{645885C8-1D66-4601-A69F-AC6725A98F1F}"/>
  </hyperlinks>
  <pageMargins left="0.7" right="0.7" top="0.75" bottom="0.75" header="0.3" footer="0.3"/>
  <pageSetup orientation="portrait" horizontalDpi="4294967293" verticalDpi="4294967293" r:id="rId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1D397-A625-4218-B371-8E9B9FE83692}">
  <dimension ref="A1:K30"/>
  <sheetViews>
    <sheetView zoomScale="90" zoomScaleNormal="90" workbookViewId="0"/>
  </sheetViews>
  <sheetFormatPr defaultRowHeight="13.8" x14ac:dyDescent="0.25"/>
  <cols>
    <col min="2" max="2" width="15.8984375" customWidth="1"/>
    <col min="3" max="3" width="43.69921875" customWidth="1"/>
    <col min="4" max="8" width="17.8984375" customWidth="1"/>
    <col min="9" max="9" width="46.8984375" customWidth="1"/>
    <col min="10" max="10" width="17.8984375" customWidth="1"/>
    <col min="11" max="11" width="69.8984375" customWidth="1"/>
  </cols>
  <sheetData>
    <row r="1" spans="1:11" s="1" customFormat="1" ht="18.600000000000001" x14ac:dyDescent="0.25">
      <c r="A1" s="85" t="s">
        <v>249</v>
      </c>
    </row>
    <row r="2" spans="1:11" s="1" customFormat="1" x14ac:dyDescent="0.25">
      <c r="A2" s="1" t="s">
        <v>250</v>
      </c>
      <c r="D2" s="86"/>
      <c r="E2" s="86"/>
      <c r="F2" s="86"/>
      <c r="G2" s="86"/>
      <c r="H2" s="86"/>
    </row>
    <row r="3" spans="1:11" s="1" customFormat="1" ht="14.4" thickBot="1" x14ac:dyDescent="0.3">
      <c r="D3" s="86"/>
      <c r="E3" s="86"/>
      <c r="F3" s="86"/>
      <c r="G3" s="86"/>
      <c r="H3" s="86"/>
    </row>
    <row r="4" spans="1:11" s="1" customFormat="1" ht="15" thickTop="1" thickBot="1" x14ac:dyDescent="0.3">
      <c r="B4" s="89"/>
      <c r="C4" s="1" t="s">
        <v>252</v>
      </c>
      <c r="D4" s="86"/>
      <c r="E4" s="86"/>
      <c r="F4" s="86"/>
      <c r="G4" s="86"/>
      <c r="H4" s="86"/>
    </row>
    <row r="5" spans="1:11" s="1" customFormat="1" ht="15" thickTop="1" thickBot="1" x14ac:dyDescent="0.3">
      <c r="B5" s="90"/>
      <c r="C5" s="1" t="s">
        <v>253</v>
      </c>
      <c r="D5" s="86"/>
      <c r="E5" s="86"/>
      <c r="F5" s="86"/>
      <c r="G5" s="86"/>
      <c r="H5" s="86"/>
    </row>
    <row r="6" spans="1:11" s="1" customFormat="1" ht="15" thickTop="1" thickBot="1" x14ac:dyDescent="0.3">
      <c r="D6" s="86"/>
      <c r="E6" s="86"/>
      <c r="F6" s="86"/>
      <c r="G6" s="86"/>
      <c r="H6" s="86"/>
    </row>
    <row r="7" spans="1:11" ht="18.600000000000001" customHeight="1" thickTop="1" thickBot="1" x14ac:dyDescent="0.3">
      <c r="B7" s="143" t="s">
        <v>170</v>
      </c>
      <c r="C7" s="144"/>
      <c r="D7" s="144"/>
      <c r="E7" s="144"/>
      <c r="F7" s="144"/>
      <c r="G7" s="144"/>
      <c r="H7" s="144"/>
      <c r="I7" s="144"/>
      <c r="J7" s="144"/>
      <c r="K7" s="145"/>
    </row>
    <row r="8" spans="1:11" ht="84" thickTop="1" thickBot="1" x14ac:dyDescent="0.3">
      <c r="B8" s="27" t="s">
        <v>1</v>
      </c>
      <c r="C8" s="28" t="s">
        <v>2</v>
      </c>
      <c r="D8" s="29" t="s">
        <v>3</v>
      </c>
      <c r="E8" s="30" t="s">
        <v>4</v>
      </c>
      <c r="F8" s="30" t="s">
        <v>69</v>
      </c>
      <c r="G8" s="30" t="s">
        <v>5</v>
      </c>
      <c r="H8" s="28" t="s">
        <v>6</v>
      </c>
      <c r="I8" s="98" t="s">
        <v>251</v>
      </c>
      <c r="J8" s="30" t="s">
        <v>43</v>
      </c>
      <c r="K8" s="31" t="s">
        <v>40</v>
      </c>
    </row>
    <row r="9" spans="1:11" ht="69.599999999999994" thickTop="1" x14ac:dyDescent="0.25">
      <c r="B9" s="53" t="s">
        <v>171</v>
      </c>
      <c r="C9" s="55" t="s">
        <v>191</v>
      </c>
      <c r="D9" s="104" t="s">
        <v>9</v>
      </c>
      <c r="E9" s="54" t="s">
        <v>9</v>
      </c>
      <c r="F9" s="54" t="s">
        <v>9</v>
      </c>
      <c r="G9" s="54" t="s">
        <v>9</v>
      </c>
      <c r="H9" s="110" t="s">
        <v>9</v>
      </c>
      <c r="I9" s="107" t="s">
        <v>172</v>
      </c>
      <c r="J9" s="54" t="s">
        <v>10</v>
      </c>
      <c r="K9" s="55"/>
    </row>
    <row r="10" spans="1:11" ht="55.2" x14ac:dyDescent="0.25">
      <c r="B10" s="56" t="s">
        <v>173</v>
      </c>
      <c r="C10" s="59" t="s">
        <v>192</v>
      </c>
      <c r="D10" s="105" t="s">
        <v>9</v>
      </c>
      <c r="E10" s="58" t="s">
        <v>9</v>
      </c>
      <c r="F10" s="58" t="s">
        <v>9</v>
      </c>
      <c r="G10" s="58" t="s">
        <v>9</v>
      </c>
      <c r="H10" s="111" t="s">
        <v>9</v>
      </c>
      <c r="I10" s="108" t="s">
        <v>174</v>
      </c>
      <c r="J10" s="58" t="s">
        <v>10</v>
      </c>
      <c r="K10" s="59"/>
    </row>
    <row r="11" spans="1:11" ht="82.8" x14ac:dyDescent="0.25">
      <c r="B11" s="56" t="s">
        <v>175</v>
      </c>
      <c r="C11" s="59" t="s">
        <v>193</v>
      </c>
      <c r="D11" s="105" t="s">
        <v>9</v>
      </c>
      <c r="E11" s="58" t="s">
        <v>9</v>
      </c>
      <c r="F11" s="58" t="s">
        <v>9</v>
      </c>
      <c r="G11" s="58" t="s">
        <v>9</v>
      </c>
      <c r="H11" s="111" t="s">
        <v>9</v>
      </c>
      <c r="I11" s="108" t="s">
        <v>176</v>
      </c>
      <c r="J11" s="58" t="s">
        <v>10</v>
      </c>
      <c r="K11" s="59"/>
    </row>
    <row r="12" spans="1:11" ht="55.2" x14ac:dyDescent="0.25">
      <c r="B12" s="56" t="s">
        <v>175</v>
      </c>
      <c r="C12" s="59" t="s">
        <v>194</v>
      </c>
      <c r="D12" s="105" t="s">
        <v>9</v>
      </c>
      <c r="E12" s="58" t="s">
        <v>9</v>
      </c>
      <c r="F12" s="58" t="s">
        <v>9</v>
      </c>
      <c r="G12" s="58" t="s">
        <v>9</v>
      </c>
      <c r="H12" s="111" t="s">
        <v>9</v>
      </c>
      <c r="I12" s="108" t="s">
        <v>177</v>
      </c>
      <c r="J12" s="58" t="s">
        <v>10</v>
      </c>
      <c r="K12" s="52"/>
    </row>
    <row r="13" spans="1:11" ht="69" x14ac:dyDescent="0.25">
      <c r="B13" s="56" t="s">
        <v>175</v>
      </c>
      <c r="C13" s="59" t="s">
        <v>195</v>
      </c>
      <c r="D13" s="105" t="s">
        <v>9</v>
      </c>
      <c r="E13" s="58" t="s">
        <v>9</v>
      </c>
      <c r="F13" s="58" t="s">
        <v>9</v>
      </c>
      <c r="G13" s="58" t="s">
        <v>9</v>
      </c>
      <c r="H13" s="111" t="s">
        <v>9</v>
      </c>
      <c r="I13" s="108" t="s">
        <v>178</v>
      </c>
      <c r="J13" s="58" t="s">
        <v>10</v>
      </c>
      <c r="K13" s="59"/>
    </row>
    <row r="14" spans="1:11" ht="41.4" x14ac:dyDescent="0.25">
      <c r="B14" s="56" t="s">
        <v>175</v>
      </c>
      <c r="C14" s="59" t="s">
        <v>196</v>
      </c>
      <c r="D14" s="105" t="s">
        <v>9</v>
      </c>
      <c r="E14" s="58" t="s">
        <v>9</v>
      </c>
      <c r="F14" s="58" t="s">
        <v>9</v>
      </c>
      <c r="G14" s="58" t="s">
        <v>9</v>
      </c>
      <c r="H14" s="111" t="s">
        <v>9</v>
      </c>
      <c r="I14" s="108" t="s">
        <v>179</v>
      </c>
      <c r="J14" s="58" t="s">
        <v>10</v>
      </c>
      <c r="K14" s="59"/>
    </row>
    <row r="15" spans="1:11" ht="55.2" x14ac:dyDescent="0.25">
      <c r="B15" s="56" t="s">
        <v>180</v>
      </c>
      <c r="C15" s="59" t="s">
        <v>197</v>
      </c>
      <c r="D15" s="105" t="s">
        <v>9</v>
      </c>
      <c r="E15" s="58" t="s">
        <v>9</v>
      </c>
      <c r="F15" s="58" t="s">
        <v>9</v>
      </c>
      <c r="G15" s="58" t="s">
        <v>9</v>
      </c>
      <c r="H15" s="111" t="s">
        <v>9</v>
      </c>
      <c r="I15" s="108" t="s">
        <v>174</v>
      </c>
      <c r="J15" s="58" t="s">
        <v>10</v>
      </c>
      <c r="K15" s="59"/>
    </row>
    <row r="16" spans="1:11" ht="41.4" x14ac:dyDescent="0.25">
      <c r="B16" s="56" t="s">
        <v>180</v>
      </c>
      <c r="C16" s="59" t="s">
        <v>198</v>
      </c>
      <c r="D16" s="105" t="s">
        <v>9</v>
      </c>
      <c r="E16" s="58" t="s">
        <v>9</v>
      </c>
      <c r="F16" s="58" t="s">
        <v>9</v>
      </c>
      <c r="G16" s="58" t="s">
        <v>9</v>
      </c>
      <c r="H16" s="111" t="s">
        <v>9</v>
      </c>
      <c r="I16" s="108" t="s">
        <v>174</v>
      </c>
      <c r="J16" s="58" t="s">
        <v>10</v>
      </c>
      <c r="K16" s="59"/>
    </row>
    <row r="17" spans="2:11" ht="55.2" x14ac:dyDescent="0.25">
      <c r="B17" s="56" t="s">
        <v>180</v>
      </c>
      <c r="C17" s="59" t="s">
        <v>199</v>
      </c>
      <c r="D17" s="105" t="s">
        <v>9</v>
      </c>
      <c r="E17" s="58" t="s">
        <v>9</v>
      </c>
      <c r="F17" s="58" t="s">
        <v>9</v>
      </c>
      <c r="G17" s="58" t="s">
        <v>9</v>
      </c>
      <c r="H17" s="111" t="s">
        <v>9</v>
      </c>
      <c r="I17" s="108" t="s">
        <v>174</v>
      </c>
      <c r="J17" s="58" t="s">
        <v>10</v>
      </c>
      <c r="K17" s="59"/>
    </row>
    <row r="18" spans="2:11" ht="124.2" x14ac:dyDescent="0.25">
      <c r="B18" s="56" t="s">
        <v>181</v>
      </c>
      <c r="C18" s="59" t="s">
        <v>200</v>
      </c>
      <c r="D18" s="101" t="s">
        <v>113</v>
      </c>
      <c r="E18" s="58" t="s">
        <v>9</v>
      </c>
      <c r="F18" s="58" t="s">
        <v>9</v>
      </c>
      <c r="G18" s="58" t="s">
        <v>9</v>
      </c>
      <c r="H18" s="111" t="s">
        <v>9</v>
      </c>
      <c r="I18" s="108" t="s">
        <v>182</v>
      </c>
      <c r="J18" s="58">
        <v>2016</v>
      </c>
      <c r="K18" s="59" t="s">
        <v>201</v>
      </c>
    </row>
    <row r="19" spans="2:11" ht="124.2" x14ac:dyDescent="0.25">
      <c r="B19" s="56" t="s">
        <v>181</v>
      </c>
      <c r="C19" s="59" t="s">
        <v>202</v>
      </c>
      <c r="D19" s="101" t="s">
        <v>113</v>
      </c>
      <c r="E19" s="58" t="s">
        <v>9</v>
      </c>
      <c r="F19" s="58" t="s">
        <v>9</v>
      </c>
      <c r="G19" s="58" t="s">
        <v>9</v>
      </c>
      <c r="H19" s="111" t="s">
        <v>9</v>
      </c>
      <c r="I19" s="108" t="s">
        <v>182</v>
      </c>
      <c r="J19" s="58">
        <v>2016</v>
      </c>
      <c r="K19" s="59" t="s">
        <v>203</v>
      </c>
    </row>
    <row r="20" spans="2:11" ht="124.2" x14ac:dyDescent="0.25">
      <c r="B20" s="56" t="s">
        <v>181</v>
      </c>
      <c r="C20" s="59" t="s">
        <v>204</v>
      </c>
      <c r="D20" s="101" t="s">
        <v>113</v>
      </c>
      <c r="E20" s="58" t="s">
        <v>9</v>
      </c>
      <c r="F20" s="58" t="s">
        <v>9</v>
      </c>
      <c r="G20" s="58" t="s">
        <v>9</v>
      </c>
      <c r="H20" s="111" t="s">
        <v>9</v>
      </c>
      <c r="I20" s="108" t="s">
        <v>182</v>
      </c>
      <c r="J20" s="58">
        <v>2016</v>
      </c>
      <c r="K20" s="59" t="s">
        <v>205</v>
      </c>
    </row>
    <row r="21" spans="2:11" ht="124.2" x14ac:dyDescent="0.25">
      <c r="B21" s="56" t="s">
        <v>181</v>
      </c>
      <c r="C21" s="59" t="s">
        <v>206</v>
      </c>
      <c r="D21" s="101" t="s">
        <v>113</v>
      </c>
      <c r="E21" s="58" t="s">
        <v>9</v>
      </c>
      <c r="F21" s="58" t="s">
        <v>9</v>
      </c>
      <c r="G21" s="58" t="s">
        <v>9</v>
      </c>
      <c r="H21" s="111" t="s">
        <v>9</v>
      </c>
      <c r="I21" s="108" t="s">
        <v>182</v>
      </c>
      <c r="J21" s="58">
        <v>2016</v>
      </c>
      <c r="K21" s="59" t="s">
        <v>207</v>
      </c>
    </row>
    <row r="22" spans="2:11" ht="57" customHeight="1" x14ac:dyDescent="0.25">
      <c r="B22" s="56" t="s">
        <v>181</v>
      </c>
      <c r="C22" s="59" t="s">
        <v>208</v>
      </c>
      <c r="D22" s="105" t="s">
        <v>9</v>
      </c>
      <c r="E22" s="58" t="s">
        <v>9</v>
      </c>
      <c r="F22" s="58" t="s">
        <v>9</v>
      </c>
      <c r="G22" s="58" t="s">
        <v>9</v>
      </c>
      <c r="H22" s="111" t="s">
        <v>9</v>
      </c>
      <c r="I22" s="108" t="s">
        <v>183</v>
      </c>
      <c r="J22" s="58" t="s">
        <v>10</v>
      </c>
      <c r="K22" s="59"/>
    </row>
    <row r="23" spans="2:11" ht="61.8" customHeight="1" x14ac:dyDescent="0.25">
      <c r="B23" s="56" t="s">
        <v>184</v>
      </c>
      <c r="C23" s="59" t="s">
        <v>209</v>
      </c>
      <c r="D23" s="105" t="s">
        <v>9</v>
      </c>
      <c r="E23" s="58" t="s">
        <v>9</v>
      </c>
      <c r="F23" s="58" t="s">
        <v>9</v>
      </c>
      <c r="G23" s="58" t="s">
        <v>9</v>
      </c>
      <c r="H23" s="111" t="s">
        <v>9</v>
      </c>
      <c r="I23" s="108" t="s">
        <v>185</v>
      </c>
      <c r="J23" s="58" t="s">
        <v>10</v>
      </c>
      <c r="K23" s="59"/>
    </row>
    <row r="24" spans="2:11" ht="103.2" customHeight="1" x14ac:dyDescent="0.25">
      <c r="B24" s="56" t="s">
        <v>184</v>
      </c>
      <c r="C24" s="59" t="s">
        <v>210</v>
      </c>
      <c r="D24" s="105" t="s">
        <v>9</v>
      </c>
      <c r="E24" s="58" t="s">
        <v>9</v>
      </c>
      <c r="F24" s="58" t="s">
        <v>9</v>
      </c>
      <c r="G24" s="58" t="s">
        <v>9</v>
      </c>
      <c r="H24" s="111" t="s">
        <v>9</v>
      </c>
      <c r="I24" s="108" t="s">
        <v>186</v>
      </c>
      <c r="J24" s="58" t="s">
        <v>10</v>
      </c>
      <c r="K24" s="59"/>
    </row>
    <row r="25" spans="2:11" ht="104.4" customHeight="1" x14ac:dyDescent="0.25">
      <c r="B25" s="56" t="s">
        <v>184</v>
      </c>
      <c r="C25" s="59" t="s">
        <v>211</v>
      </c>
      <c r="D25" s="105" t="s">
        <v>9</v>
      </c>
      <c r="E25" s="58" t="s">
        <v>9</v>
      </c>
      <c r="F25" s="58" t="s">
        <v>9</v>
      </c>
      <c r="G25" s="58" t="s">
        <v>9</v>
      </c>
      <c r="H25" s="111" t="s">
        <v>9</v>
      </c>
      <c r="I25" s="108" t="s">
        <v>186</v>
      </c>
      <c r="J25" s="58" t="s">
        <v>10</v>
      </c>
      <c r="K25" s="59"/>
    </row>
    <row r="26" spans="2:11" ht="102.6" customHeight="1" x14ac:dyDescent="0.25">
      <c r="B26" s="56" t="s">
        <v>184</v>
      </c>
      <c r="C26" s="59" t="s">
        <v>212</v>
      </c>
      <c r="D26" s="105" t="s">
        <v>9</v>
      </c>
      <c r="E26" s="58" t="s">
        <v>9</v>
      </c>
      <c r="F26" s="58" t="s">
        <v>9</v>
      </c>
      <c r="G26" s="58" t="s">
        <v>9</v>
      </c>
      <c r="H26" s="111" t="s">
        <v>9</v>
      </c>
      <c r="I26" s="108" t="s">
        <v>186</v>
      </c>
      <c r="J26" s="58" t="s">
        <v>10</v>
      </c>
      <c r="K26" s="59"/>
    </row>
    <row r="27" spans="2:11" ht="100.8" customHeight="1" x14ac:dyDescent="0.25">
      <c r="B27" s="56" t="s">
        <v>184</v>
      </c>
      <c r="C27" s="59" t="s">
        <v>213</v>
      </c>
      <c r="D27" s="105" t="s">
        <v>9</v>
      </c>
      <c r="E27" s="57" t="s">
        <v>9</v>
      </c>
      <c r="F27" s="57" t="s">
        <v>9</v>
      </c>
      <c r="G27" s="58" t="s">
        <v>9</v>
      </c>
      <c r="H27" s="111" t="s">
        <v>9</v>
      </c>
      <c r="I27" s="108" t="s">
        <v>186</v>
      </c>
      <c r="J27" s="58" t="s">
        <v>10</v>
      </c>
      <c r="K27" s="40"/>
    </row>
    <row r="28" spans="2:11" ht="69" x14ac:dyDescent="0.25">
      <c r="B28" s="56" t="s">
        <v>187</v>
      </c>
      <c r="C28" s="59" t="s">
        <v>214</v>
      </c>
      <c r="D28" s="105" t="s">
        <v>9</v>
      </c>
      <c r="E28" s="58" t="s">
        <v>9</v>
      </c>
      <c r="F28" s="58" t="s">
        <v>9</v>
      </c>
      <c r="G28" s="58" t="s">
        <v>9</v>
      </c>
      <c r="H28" s="111" t="s">
        <v>9</v>
      </c>
      <c r="I28" s="108" t="s">
        <v>188</v>
      </c>
      <c r="J28" s="58" t="s">
        <v>10</v>
      </c>
      <c r="K28" s="59"/>
    </row>
    <row r="29" spans="2:11" ht="69.599999999999994" thickBot="1" x14ac:dyDescent="0.3">
      <c r="B29" s="60" t="s">
        <v>189</v>
      </c>
      <c r="C29" s="62" t="s">
        <v>215</v>
      </c>
      <c r="D29" s="106" t="s">
        <v>9</v>
      </c>
      <c r="E29" s="61" t="s">
        <v>9</v>
      </c>
      <c r="F29" s="61" t="s">
        <v>9</v>
      </c>
      <c r="G29" s="61" t="s">
        <v>9</v>
      </c>
      <c r="H29" s="112" t="s">
        <v>9</v>
      </c>
      <c r="I29" s="109" t="s">
        <v>190</v>
      </c>
      <c r="J29" s="61" t="s">
        <v>10</v>
      </c>
      <c r="K29" s="62"/>
    </row>
    <row r="30" spans="2:11" ht="14.4" thickTop="1" x14ac:dyDescent="0.25"/>
  </sheetData>
  <sheetProtection algorithmName="SHA-512" hashValue="bXWb3v1PasMfOuH3EOtU04ujg8dWwWo91zLR8bedloMrLt5/9qzSC/cuxrr24ClpEBsTEDv4TXed34I4A8jdlg==" saltValue="GPbjsIkv1Eg+ur4CHmNmiw==" spinCount="100000" sheet="1" objects="1" scenarios="1"/>
  <mergeCells count="1">
    <mergeCell ref="B7:K7"/>
  </mergeCells>
  <hyperlinks>
    <hyperlink ref="D19" r:id="rId1" display="Yes" xr:uid="{DF762126-02F6-42C7-920F-AFCF61F6D62E}"/>
    <hyperlink ref="D20:D21" r:id="rId2" display="Yes" xr:uid="{9C905CA9-1022-4B90-9B50-CA373A13D0C5}"/>
    <hyperlink ref="D18" r:id="rId3" display="Yes" xr:uid="{B9450804-A1F8-4DFE-ACF7-33450D71606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B9A29-71A8-4EB2-9547-1A9B68263523}">
  <dimension ref="A1:K30"/>
  <sheetViews>
    <sheetView zoomScale="90" zoomScaleNormal="90" workbookViewId="0"/>
  </sheetViews>
  <sheetFormatPr defaultColWidth="8.69921875" defaultRowHeight="13.8" x14ac:dyDescent="0.25"/>
  <cols>
    <col min="1" max="1" width="8.69921875" style="1"/>
    <col min="2" max="2" width="15.8984375" style="1" customWidth="1"/>
    <col min="3" max="3" width="43.69921875" style="1" customWidth="1"/>
    <col min="4" max="8" width="17.8984375" style="1" customWidth="1"/>
    <col min="9" max="9" width="46.8984375" style="1" customWidth="1"/>
    <col min="10" max="10" width="17.8984375" style="1" customWidth="1"/>
    <col min="11" max="11" width="69.8984375" style="1" customWidth="1"/>
    <col min="12" max="16384" width="8.69921875" style="1"/>
  </cols>
  <sheetData>
    <row r="1" spans="1:11" ht="18.600000000000001" x14ac:dyDescent="0.25">
      <c r="A1" s="85" t="s">
        <v>249</v>
      </c>
    </row>
    <row r="2" spans="1:11" x14ac:dyDescent="0.25">
      <c r="A2" s="1" t="s">
        <v>250</v>
      </c>
    </row>
    <row r="3" spans="1:11" ht="14.4" thickBot="1" x14ac:dyDescent="0.3"/>
    <row r="4" spans="1:11" ht="15" thickTop="1" thickBot="1" x14ac:dyDescent="0.3">
      <c r="B4" s="89"/>
      <c r="C4" s="1" t="s">
        <v>252</v>
      </c>
    </row>
    <row r="5" spans="1:11" ht="15" thickTop="1" thickBot="1" x14ac:dyDescent="0.3">
      <c r="B5" s="90"/>
      <c r="C5" s="1" t="s">
        <v>253</v>
      </c>
    </row>
    <row r="6" spans="1:11" ht="15" thickTop="1" thickBot="1" x14ac:dyDescent="0.3"/>
    <row r="7" spans="1:11" ht="17.399999999999999" customHeight="1" thickTop="1" thickBot="1" x14ac:dyDescent="0.3">
      <c r="B7" s="140" t="s">
        <v>0</v>
      </c>
      <c r="C7" s="141"/>
      <c r="D7" s="141"/>
      <c r="E7" s="141"/>
      <c r="F7" s="141"/>
      <c r="G7" s="141"/>
      <c r="H7" s="141"/>
      <c r="I7" s="141"/>
      <c r="J7" s="141"/>
      <c r="K7" s="142"/>
    </row>
    <row r="8" spans="1:11" ht="84" thickTop="1" thickBot="1" x14ac:dyDescent="0.3">
      <c r="B8" s="27" t="s">
        <v>1</v>
      </c>
      <c r="C8" s="28" t="s">
        <v>2</v>
      </c>
      <c r="D8" s="29" t="s">
        <v>3</v>
      </c>
      <c r="E8" s="30" t="s">
        <v>4</v>
      </c>
      <c r="F8" s="30" t="s">
        <v>69</v>
      </c>
      <c r="G8" s="30" t="s">
        <v>5</v>
      </c>
      <c r="H8" s="28" t="s">
        <v>6</v>
      </c>
      <c r="I8" s="29" t="s">
        <v>251</v>
      </c>
      <c r="J8" s="30" t="s">
        <v>43</v>
      </c>
      <c r="K8" s="31" t="s">
        <v>40</v>
      </c>
    </row>
    <row r="9" spans="1:11" ht="69.599999999999994" thickTop="1" x14ac:dyDescent="0.25">
      <c r="B9" s="82" t="s">
        <v>7</v>
      </c>
      <c r="C9" s="67" t="s">
        <v>8</v>
      </c>
      <c r="D9" s="113" t="s">
        <v>9</v>
      </c>
      <c r="E9" s="114" t="s">
        <v>9</v>
      </c>
      <c r="F9" s="114" t="s">
        <v>9</v>
      </c>
      <c r="G9" s="114" t="s">
        <v>9</v>
      </c>
      <c r="H9" s="16" t="s">
        <v>9</v>
      </c>
      <c r="I9" s="115" t="s">
        <v>12</v>
      </c>
      <c r="J9" s="149" t="s">
        <v>10</v>
      </c>
      <c r="K9" s="67"/>
    </row>
    <row r="10" spans="1:11" ht="55.2" x14ac:dyDescent="0.25">
      <c r="B10" s="4" t="s">
        <v>7</v>
      </c>
      <c r="C10" s="5" t="s">
        <v>13</v>
      </c>
      <c r="D10" s="6" t="s">
        <v>9</v>
      </c>
      <c r="E10" s="7" t="s">
        <v>9</v>
      </c>
      <c r="F10" s="7" t="s">
        <v>9</v>
      </c>
      <c r="G10" s="7" t="s">
        <v>9</v>
      </c>
      <c r="H10" s="17" t="s">
        <v>9</v>
      </c>
      <c r="I10" s="14" t="s">
        <v>14</v>
      </c>
      <c r="J10" s="150" t="s">
        <v>10</v>
      </c>
      <c r="K10" s="5"/>
    </row>
    <row r="11" spans="1:11" ht="69" x14ac:dyDescent="0.25">
      <c r="B11" s="4" t="s">
        <v>7</v>
      </c>
      <c r="C11" s="5" t="s">
        <v>15</v>
      </c>
      <c r="D11" s="6" t="s">
        <v>9</v>
      </c>
      <c r="E11" s="7" t="s">
        <v>9</v>
      </c>
      <c r="F11" s="7" t="s">
        <v>9</v>
      </c>
      <c r="G11" s="7" t="s">
        <v>9</v>
      </c>
      <c r="H11" s="17" t="s">
        <v>9</v>
      </c>
      <c r="I11" s="14" t="s">
        <v>16</v>
      </c>
      <c r="J11" s="150" t="s">
        <v>10</v>
      </c>
      <c r="K11" s="5"/>
    </row>
    <row r="12" spans="1:11" ht="69" x14ac:dyDescent="0.25">
      <c r="B12" s="4" t="s">
        <v>17</v>
      </c>
      <c r="C12" s="5" t="s">
        <v>18</v>
      </c>
      <c r="D12" s="6" t="s">
        <v>9</v>
      </c>
      <c r="E12" s="7" t="s">
        <v>9</v>
      </c>
      <c r="F12" s="7" t="s">
        <v>9</v>
      </c>
      <c r="G12" s="7" t="s">
        <v>9</v>
      </c>
      <c r="H12" s="17" t="s">
        <v>9</v>
      </c>
      <c r="I12" s="14" t="s">
        <v>19</v>
      </c>
      <c r="J12" s="150" t="s">
        <v>10</v>
      </c>
      <c r="K12" s="5"/>
    </row>
    <row r="13" spans="1:11" ht="96.6" x14ac:dyDescent="0.25">
      <c r="B13" s="4" t="s">
        <v>17</v>
      </c>
      <c r="C13" s="5" t="s">
        <v>20</v>
      </c>
      <c r="D13" s="69" t="s">
        <v>21</v>
      </c>
      <c r="E13" s="69" t="s">
        <v>21</v>
      </c>
      <c r="F13" s="69" t="s">
        <v>21</v>
      </c>
      <c r="G13" s="69" t="s">
        <v>21</v>
      </c>
      <c r="H13" s="96" t="s">
        <v>42</v>
      </c>
      <c r="I13" s="14" t="s">
        <v>23</v>
      </c>
      <c r="J13" s="150" t="s">
        <v>22</v>
      </c>
      <c r="K13" s="39" t="s">
        <v>255</v>
      </c>
    </row>
    <row r="14" spans="1:11" ht="41.4" x14ac:dyDescent="0.25">
      <c r="B14" s="4" t="s">
        <v>17</v>
      </c>
      <c r="C14" s="5" t="s">
        <v>24</v>
      </c>
      <c r="D14" s="69" t="s">
        <v>113</v>
      </c>
      <c r="E14" s="69" t="s">
        <v>113</v>
      </c>
      <c r="F14" s="69" t="s">
        <v>113</v>
      </c>
      <c r="G14" s="69" t="s">
        <v>113</v>
      </c>
      <c r="H14" s="17" t="s">
        <v>9</v>
      </c>
      <c r="I14" s="14" t="s">
        <v>104</v>
      </c>
      <c r="J14" s="150">
        <v>2017</v>
      </c>
      <c r="K14" s="5" t="s">
        <v>41</v>
      </c>
    </row>
    <row r="15" spans="1:11" ht="96.6" x14ac:dyDescent="0.25">
      <c r="B15" s="4" t="s">
        <v>25</v>
      </c>
      <c r="C15" s="5" t="s">
        <v>26</v>
      </c>
      <c r="D15" s="69" t="s">
        <v>21</v>
      </c>
      <c r="E15" s="69" t="s">
        <v>21</v>
      </c>
      <c r="F15" s="69" t="s">
        <v>21</v>
      </c>
      <c r="G15" s="69" t="s">
        <v>21</v>
      </c>
      <c r="H15" s="96" t="s">
        <v>42</v>
      </c>
      <c r="I15" s="14" t="s">
        <v>23</v>
      </c>
      <c r="J15" s="150">
        <v>2016</v>
      </c>
      <c r="K15" s="39" t="s">
        <v>255</v>
      </c>
    </row>
    <row r="16" spans="1:11" ht="82.8" x14ac:dyDescent="0.25">
      <c r="B16" s="4" t="s">
        <v>25</v>
      </c>
      <c r="C16" s="5" t="s">
        <v>27</v>
      </c>
      <c r="D16" s="116" t="s">
        <v>21</v>
      </c>
      <c r="E16" s="117" t="s">
        <v>77</v>
      </c>
      <c r="F16" s="117" t="s">
        <v>21</v>
      </c>
      <c r="G16" s="117" t="s">
        <v>113</v>
      </c>
      <c r="H16" s="17" t="s">
        <v>9</v>
      </c>
      <c r="I16" s="14" t="s">
        <v>29</v>
      </c>
      <c r="J16" s="151" t="s">
        <v>28</v>
      </c>
      <c r="K16" s="5" t="s">
        <v>257</v>
      </c>
    </row>
    <row r="17" spans="2:11" ht="96.6" x14ac:dyDescent="0.25">
      <c r="B17" s="4" t="s">
        <v>30</v>
      </c>
      <c r="C17" s="5" t="s">
        <v>31</v>
      </c>
      <c r="D17" s="69" t="s">
        <v>21</v>
      </c>
      <c r="E17" s="69" t="s">
        <v>21</v>
      </c>
      <c r="F17" s="69" t="s">
        <v>21</v>
      </c>
      <c r="G17" s="69" t="s">
        <v>21</v>
      </c>
      <c r="H17" s="96" t="s">
        <v>42</v>
      </c>
      <c r="I17" s="14" t="s">
        <v>23</v>
      </c>
      <c r="J17" s="150" t="s">
        <v>22</v>
      </c>
      <c r="K17" s="39" t="s">
        <v>255</v>
      </c>
    </row>
    <row r="18" spans="2:11" ht="96.6" x14ac:dyDescent="0.25">
      <c r="B18" s="4" t="s">
        <v>30</v>
      </c>
      <c r="C18" s="5" t="s">
        <v>32</v>
      </c>
      <c r="D18" s="6" t="s">
        <v>9</v>
      </c>
      <c r="E18" s="7" t="s">
        <v>9</v>
      </c>
      <c r="F18" s="7" t="s">
        <v>9</v>
      </c>
      <c r="G18" s="7" t="s">
        <v>9</v>
      </c>
      <c r="H18" s="96" t="s">
        <v>42</v>
      </c>
      <c r="I18" s="14" t="s">
        <v>33</v>
      </c>
      <c r="J18" s="150" t="s">
        <v>10</v>
      </c>
      <c r="K18" s="39" t="s">
        <v>255</v>
      </c>
    </row>
    <row r="19" spans="2:11" ht="99.6" customHeight="1" x14ac:dyDescent="0.25">
      <c r="B19" s="4" t="s">
        <v>30</v>
      </c>
      <c r="C19" s="5" t="s">
        <v>34</v>
      </c>
      <c r="D19" s="116" t="s">
        <v>21</v>
      </c>
      <c r="E19" s="117" t="s">
        <v>77</v>
      </c>
      <c r="F19" s="117" t="s">
        <v>21</v>
      </c>
      <c r="G19" s="117" t="s">
        <v>113</v>
      </c>
      <c r="H19" s="17" t="s">
        <v>9</v>
      </c>
      <c r="I19" s="14" t="s">
        <v>29</v>
      </c>
      <c r="J19" s="150" t="s">
        <v>28</v>
      </c>
      <c r="K19" s="5" t="s">
        <v>257</v>
      </c>
    </row>
    <row r="20" spans="2:11" ht="55.2" x14ac:dyDescent="0.25">
      <c r="B20" s="4" t="s">
        <v>35</v>
      </c>
      <c r="C20" s="5" t="s">
        <v>36</v>
      </c>
      <c r="D20" s="6" t="s">
        <v>9</v>
      </c>
      <c r="E20" s="7" t="s">
        <v>9</v>
      </c>
      <c r="F20" s="7" t="s">
        <v>9</v>
      </c>
      <c r="G20" s="7" t="s">
        <v>9</v>
      </c>
      <c r="H20" s="17" t="s">
        <v>9</v>
      </c>
      <c r="I20" s="14" t="s">
        <v>37</v>
      </c>
      <c r="J20" s="150" t="s">
        <v>10</v>
      </c>
      <c r="K20" s="5"/>
    </row>
    <row r="21" spans="2:11" ht="55.2" x14ac:dyDescent="0.25">
      <c r="B21" s="4" t="s">
        <v>35</v>
      </c>
      <c r="C21" s="5" t="s">
        <v>38</v>
      </c>
      <c r="D21" s="6" t="s">
        <v>9</v>
      </c>
      <c r="E21" s="7" t="s">
        <v>9</v>
      </c>
      <c r="F21" s="7" t="s">
        <v>9</v>
      </c>
      <c r="G21" s="7" t="s">
        <v>9</v>
      </c>
      <c r="H21" s="17" t="s">
        <v>9</v>
      </c>
      <c r="I21" s="14" t="s">
        <v>37</v>
      </c>
      <c r="J21" s="150" t="s">
        <v>10</v>
      </c>
      <c r="K21" s="5"/>
    </row>
    <row r="22" spans="2:11" ht="55.8" thickBot="1" x14ac:dyDescent="0.3">
      <c r="B22" s="8" t="s">
        <v>35</v>
      </c>
      <c r="C22" s="9" t="s">
        <v>39</v>
      </c>
      <c r="D22" s="10" t="s">
        <v>9</v>
      </c>
      <c r="E22" s="11" t="s">
        <v>9</v>
      </c>
      <c r="F22" s="11" t="s">
        <v>9</v>
      </c>
      <c r="G22" s="11" t="s">
        <v>9</v>
      </c>
      <c r="H22" s="18" t="s">
        <v>9</v>
      </c>
      <c r="I22" s="15" t="s">
        <v>37</v>
      </c>
      <c r="J22" s="152" t="s">
        <v>10</v>
      </c>
      <c r="K22" s="9"/>
    </row>
    <row r="23" spans="2:11" ht="14.4" thickTop="1" x14ac:dyDescent="0.25">
      <c r="H23" s="19"/>
      <c r="I23" s="19"/>
    </row>
    <row r="30" spans="2:11" x14ac:dyDescent="0.25">
      <c r="E30" s="20"/>
    </row>
  </sheetData>
  <sheetProtection algorithmName="SHA-512" hashValue="1Z6Gn9ApHCB1ImWVgsr2d607uEip306YlES8Txx9DckMUQLwNhJWNrcK5OxQPbqxdxMJA8a/G6V9kX/7AoZJbw==" saltValue="nQ7XJhXzu5MP2HZjMbF/Bg==" spinCount="100000" sheet="1" objects="1" scenarios="1"/>
  <mergeCells count="1">
    <mergeCell ref="B7:K7"/>
  </mergeCells>
  <hyperlinks>
    <hyperlink ref="D13" r:id="rId1" xr:uid="{587DAA76-F8AC-4DFD-BCCB-24680937ADCC}"/>
    <hyperlink ref="E13" r:id="rId2" xr:uid="{1D1CB226-53BC-490A-9A86-2E4151DAE66F}"/>
    <hyperlink ref="F13" r:id="rId3" xr:uid="{C3BB7133-2F2F-4772-AF26-B284D663487C}"/>
    <hyperlink ref="G13" r:id="rId4" xr:uid="{2FB85BC9-5100-45DF-A205-C76608258637}"/>
    <hyperlink ref="D14" r:id="rId5" display="Yes" xr:uid="{EB490B2E-6357-4EB4-B4DA-4666535B86B1}"/>
    <hyperlink ref="E14" r:id="rId6" display="Yes" xr:uid="{ACA22FFF-009A-4BA3-8FA6-E4D99345CA73}"/>
    <hyperlink ref="F14" r:id="rId7" display="Yes" xr:uid="{D4FDD697-8A70-49E2-ACA9-29A74FC2BF97}"/>
    <hyperlink ref="G14" r:id="rId8" display="Yes" xr:uid="{81BE4800-AAE1-4A43-9070-E5DA1C66FD8E}"/>
    <hyperlink ref="D15" r:id="rId9" xr:uid="{E4B856FB-3CD1-4E64-B9E6-35AB403C620A}"/>
    <hyperlink ref="E15" r:id="rId10" xr:uid="{6950DC75-A8AB-40A2-90E5-E67887966D41}"/>
    <hyperlink ref="F15" r:id="rId11" xr:uid="{421BF994-3895-41D0-91DD-1AF09C61521B}"/>
    <hyperlink ref="G15" r:id="rId12" xr:uid="{4925AF0E-671C-489D-8F7E-6EF878FE78E5}"/>
    <hyperlink ref="D16" r:id="rId13" xr:uid="{FCD17DE7-E9CC-4D26-99BF-314CA71CE58A}"/>
    <hyperlink ref="E16" r:id="rId14" xr:uid="{8941570B-AEC3-4677-BE1A-B8118244E1A1}"/>
    <hyperlink ref="F16" r:id="rId15" xr:uid="{629D47B3-1007-4931-BAFF-10B0E6B0C947}"/>
    <hyperlink ref="G16" r:id="rId16" xr:uid="{137EC784-4EB7-4D90-BE3B-6105277FE4E1}"/>
    <hyperlink ref="D17" r:id="rId17" xr:uid="{53915B77-1479-4E0C-8C1B-3CDE3ACFE438}"/>
    <hyperlink ref="E17" r:id="rId18" xr:uid="{C92CDB57-3E73-4A7E-AA3B-132610A83935}"/>
    <hyperlink ref="F17" r:id="rId19" xr:uid="{A129972F-B13C-4C64-AA6A-E50C090E91BF}"/>
    <hyperlink ref="G17" r:id="rId20" display="No" xr:uid="{798B4D32-CA4A-4C17-8B2D-0B51AFC780F8}"/>
    <hyperlink ref="D19" r:id="rId21" xr:uid="{F93AED47-95B4-4F7D-879C-DD23A18E2DB2}"/>
    <hyperlink ref="E19" r:id="rId22" xr:uid="{7DD37A58-0050-4B5E-B647-FEE8624DA821}"/>
    <hyperlink ref="F19" r:id="rId23" xr:uid="{90A7D71C-4AE7-4476-B7CF-51A506101785}"/>
    <hyperlink ref="G19" r:id="rId24" xr:uid="{E2FD0493-7C21-4BBA-BECD-EA3564A9C09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D796F-1976-4041-8D6E-A9C0273086AF}">
  <dimension ref="A1:K25"/>
  <sheetViews>
    <sheetView zoomScale="90" zoomScaleNormal="90" workbookViewId="0"/>
  </sheetViews>
  <sheetFormatPr defaultRowHeight="13.8" x14ac:dyDescent="0.25"/>
  <cols>
    <col min="2" max="2" width="15.8984375" customWidth="1"/>
    <col min="3" max="3" width="43.69921875" customWidth="1"/>
    <col min="4" max="8" width="17.8984375" customWidth="1"/>
    <col min="9" max="9" width="46.8984375" customWidth="1"/>
    <col min="10" max="10" width="17.8984375" customWidth="1"/>
    <col min="11" max="11" width="69.8984375" customWidth="1"/>
  </cols>
  <sheetData>
    <row r="1" spans="1:11" s="1" customFormat="1" ht="18.600000000000001" x14ac:dyDescent="0.25">
      <c r="A1" s="85" t="s">
        <v>249</v>
      </c>
    </row>
    <row r="2" spans="1:11" s="1" customFormat="1" ht="15.6" customHeight="1" x14ac:dyDescent="0.25">
      <c r="A2" s="1" t="s">
        <v>250</v>
      </c>
      <c r="D2" s="86"/>
      <c r="E2" s="86"/>
      <c r="F2" s="86"/>
      <c r="G2" s="86"/>
      <c r="H2" s="86"/>
    </row>
    <row r="3" spans="1:11" s="1" customFormat="1" ht="15.6" customHeight="1" thickBot="1" x14ac:dyDescent="0.3">
      <c r="D3" s="86"/>
      <c r="E3" s="86"/>
      <c r="F3" s="86"/>
      <c r="G3" s="86"/>
      <c r="H3" s="86"/>
    </row>
    <row r="4" spans="1:11" s="1" customFormat="1" ht="15.6" customHeight="1" thickTop="1" thickBot="1" x14ac:dyDescent="0.3">
      <c r="B4" s="89"/>
      <c r="C4" s="1" t="s">
        <v>252</v>
      </c>
      <c r="D4" s="86"/>
      <c r="E4" s="86"/>
      <c r="F4" s="86"/>
      <c r="G4" s="86"/>
      <c r="H4" s="86"/>
    </row>
    <row r="5" spans="1:11" s="1" customFormat="1" ht="15.6" customHeight="1" thickTop="1" thickBot="1" x14ac:dyDescent="0.3">
      <c r="B5" s="90"/>
      <c r="C5" s="1" t="s">
        <v>253</v>
      </c>
      <c r="D5" s="86"/>
      <c r="E5" s="86"/>
      <c r="F5" s="86"/>
      <c r="G5" s="86"/>
      <c r="H5" s="86"/>
    </row>
    <row r="6" spans="1:11" s="1" customFormat="1" ht="15.6" customHeight="1" thickTop="1" thickBot="1" x14ac:dyDescent="0.3">
      <c r="D6" s="86"/>
      <c r="E6" s="86"/>
      <c r="F6" s="86"/>
      <c r="G6" s="86"/>
      <c r="H6" s="86"/>
    </row>
    <row r="7" spans="1:11" ht="18.600000000000001" customHeight="1" thickTop="1" thickBot="1" x14ac:dyDescent="0.3">
      <c r="B7" s="146" t="s">
        <v>256</v>
      </c>
      <c r="C7" s="147"/>
      <c r="D7" s="147"/>
      <c r="E7" s="147"/>
      <c r="F7" s="147"/>
      <c r="G7" s="147"/>
      <c r="H7" s="147"/>
      <c r="I7" s="147"/>
      <c r="J7" s="147"/>
      <c r="K7" s="148"/>
    </row>
    <row r="8" spans="1:11" ht="100.8" customHeight="1" thickTop="1" thickBot="1" x14ac:dyDescent="0.3">
      <c r="B8" s="21" t="s">
        <v>1</v>
      </c>
      <c r="C8" s="12" t="s">
        <v>2</v>
      </c>
      <c r="D8" s="22" t="s">
        <v>3</v>
      </c>
      <c r="E8" s="23" t="s">
        <v>4</v>
      </c>
      <c r="F8" s="23" t="s">
        <v>69</v>
      </c>
      <c r="G8" s="23" t="s">
        <v>5</v>
      </c>
      <c r="H8" s="12" t="s">
        <v>6</v>
      </c>
      <c r="I8" s="13" t="s">
        <v>251</v>
      </c>
      <c r="J8" s="23" t="s">
        <v>43</v>
      </c>
      <c r="K8" s="24" t="s">
        <v>40</v>
      </c>
    </row>
    <row r="9" spans="1:11" ht="55.8" thickTop="1" x14ac:dyDescent="0.25">
      <c r="B9" s="82" t="s">
        <v>244</v>
      </c>
      <c r="C9" s="67" t="s">
        <v>216</v>
      </c>
      <c r="D9" s="63" t="s">
        <v>9</v>
      </c>
      <c r="E9" s="64" t="s">
        <v>9</v>
      </c>
      <c r="F9" s="64" t="s">
        <v>9</v>
      </c>
      <c r="G9" s="64" t="s">
        <v>9</v>
      </c>
      <c r="H9" s="65" t="s">
        <v>9</v>
      </c>
      <c r="I9" s="66" t="s">
        <v>217</v>
      </c>
      <c r="J9" s="37" t="s">
        <v>10</v>
      </c>
      <c r="K9" s="67"/>
    </row>
    <row r="10" spans="1:11" ht="138" x14ac:dyDescent="0.25">
      <c r="B10" s="83" t="s">
        <v>244</v>
      </c>
      <c r="C10" s="5" t="s">
        <v>218</v>
      </c>
      <c r="D10" s="68" t="s">
        <v>113</v>
      </c>
      <c r="E10" s="69" t="s">
        <v>113</v>
      </c>
      <c r="F10" s="70" t="s">
        <v>9</v>
      </c>
      <c r="G10" s="70" t="s">
        <v>9</v>
      </c>
      <c r="H10" s="71" t="s">
        <v>9</v>
      </c>
      <c r="I10" s="72" t="s">
        <v>80</v>
      </c>
      <c r="J10" s="33">
        <v>2017</v>
      </c>
      <c r="K10" s="5" t="s">
        <v>219</v>
      </c>
    </row>
    <row r="11" spans="1:11" ht="110.4" x14ac:dyDescent="0.25">
      <c r="B11" s="83" t="s">
        <v>244</v>
      </c>
      <c r="C11" s="5" t="s">
        <v>220</v>
      </c>
      <c r="D11" s="68" t="s">
        <v>113</v>
      </c>
      <c r="E11" s="70" t="s">
        <v>9</v>
      </c>
      <c r="F11" s="70" t="s">
        <v>9</v>
      </c>
      <c r="G11" s="70" t="s">
        <v>9</v>
      </c>
      <c r="H11" s="71" t="s">
        <v>9</v>
      </c>
      <c r="I11" s="72" t="s">
        <v>221</v>
      </c>
      <c r="J11" s="33">
        <v>2015</v>
      </c>
      <c r="K11" s="5" t="s">
        <v>222</v>
      </c>
    </row>
    <row r="12" spans="1:11" ht="110.4" x14ac:dyDescent="0.25">
      <c r="B12" s="83" t="s">
        <v>244</v>
      </c>
      <c r="C12" s="5" t="s">
        <v>223</v>
      </c>
      <c r="D12" s="68" t="s">
        <v>113</v>
      </c>
      <c r="E12" s="70" t="s">
        <v>9</v>
      </c>
      <c r="F12" s="70" t="s">
        <v>9</v>
      </c>
      <c r="G12" s="70" t="s">
        <v>9</v>
      </c>
      <c r="H12" s="71" t="s">
        <v>9</v>
      </c>
      <c r="I12" s="72" t="s">
        <v>221</v>
      </c>
      <c r="J12" s="33">
        <v>2015</v>
      </c>
      <c r="K12" s="5" t="s">
        <v>222</v>
      </c>
    </row>
    <row r="13" spans="1:11" ht="110.4" x14ac:dyDescent="0.25">
      <c r="B13" s="83" t="s">
        <v>244</v>
      </c>
      <c r="C13" s="5" t="s">
        <v>224</v>
      </c>
      <c r="D13" s="68" t="s">
        <v>113</v>
      </c>
      <c r="E13" s="70" t="s">
        <v>9</v>
      </c>
      <c r="F13" s="70" t="s">
        <v>9</v>
      </c>
      <c r="G13" s="70" t="s">
        <v>9</v>
      </c>
      <c r="H13" s="71" t="s">
        <v>9</v>
      </c>
      <c r="I13" s="72" t="s">
        <v>221</v>
      </c>
      <c r="J13" s="33">
        <v>2015</v>
      </c>
      <c r="K13" s="5" t="s">
        <v>222</v>
      </c>
    </row>
    <row r="14" spans="1:11" ht="82.8" x14ac:dyDescent="0.25">
      <c r="B14" s="84" t="s">
        <v>245</v>
      </c>
      <c r="C14" s="5" t="s">
        <v>225</v>
      </c>
      <c r="D14" s="73" t="s">
        <v>9</v>
      </c>
      <c r="E14" s="74" t="s">
        <v>9</v>
      </c>
      <c r="F14" s="74" t="s">
        <v>9</v>
      </c>
      <c r="G14" s="74" t="s">
        <v>9</v>
      </c>
      <c r="H14" s="75" t="s">
        <v>9</v>
      </c>
      <c r="I14" s="72" t="s">
        <v>226</v>
      </c>
      <c r="J14" s="33" t="s">
        <v>10</v>
      </c>
      <c r="K14" s="5"/>
    </row>
    <row r="15" spans="1:11" ht="55.2" x14ac:dyDescent="0.25">
      <c r="B15" s="84" t="s">
        <v>245</v>
      </c>
      <c r="C15" s="5" t="s">
        <v>227</v>
      </c>
      <c r="D15" s="73" t="s">
        <v>9</v>
      </c>
      <c r="E15" s="74" t="s">
        <v>9</v>
      </c>
      <c r="F15" s="74" t="s">
        <v>9</v>
      </c>
      <c r="G15" s="74" t="s">
        <v>9</v>
      </c>
      <c r="H15" s="75" t="s">
        <v>9</v>
      </c>
      <c r="I15" s="72" t="s">
        <v>226</v>
      </c>
      <c r="J15" s="33" t="s">
        <v>10</v>
      </c>
      <c r="K15" s="5"/>
    </row>
    <row r="16" spans="1:11" ht="110.4" x14ac:dyDescent="0.25">
      <c r="B16" s="4" t="s">
        <v>246</v>
      </c>
      <c r="C16" s="5" t="s">
        <v>228</v>
      </c>
      <c r="D16" s="68" t="s">
        <v>113</v>
      </c>
      <c r="E16" s="70" t="s">
        <v>9</v>
      </c>
      <c r="F16" s="70" t="s">
        <v>9</v>
      </c>
      <c r="G16" s="70" t="s">
        <v>9</v>
      </c>
      <c r="H16" s="71" t="s">
        <v>9</v>
      </c>
      <c r="I16" s="72" t="s">
        <v>182</v>
      </c>
      <c r="J16" s="33">
        <v>2016</v>
      </c>
      <c r="K16" s="5" t="s">
        <v>229</v>
      </c>
    </row>
    <row r="17" spans="2:11" ht="124.2" x14ac:dyDescent="0.25">
      <c r="B17" s="4" t="s">
        <v>246</v>
      </c>
      <c r="C17" s="5" t="s">
        <v>230</v>
      </c>
      <c r="D17" s="68" t="s">
        <v>113</v>
      </c>
      <c r="E17" s="70" t="s">
        <v>9</v>
      </c>
      <c r="F17" s="70" t="s">
        <v>9</v>
      </c>
      <c r="G17" s="70" t="s">
        <v>9</v>
      </c>
      <c r="H17" s="71" t="s">
        <v>9</v>
      </c>
      <c r="I17" s="72" t="s">
        <v>182</v>
      </c>
      <c r="J17" s="33">
        <v>2016</v>
      </c>
      <c r="K17" s="5" t="s">
        <v>231</v>
      </c>
    </row>
    <row r="18" spans="2:11" ht="69" x14ac:dyDescent="0.25">
      <c r="B18" s="4" t="s">
        <v>246</v>
      </c>
      <c r="C18" s="5" t="s">
        <v>232</v>
      </c>
      <c r="D18" s="76" t="s">
        <v>9</v>
      </c>
      <c r="E18" s="70" t="s">
        <v>9</v>
      </c>
      <c r="F18" s="70" t="s">
        <v>9</v>
      </c>
      <c r="G18" s="70" t="s">
        <v>9</v>
      </c>
      <c r="H18" s="71" t="s">
        <v>9</v>
      </c>
      <c r="I18" s="72" t="s">
        <v>178</v>
      </c>
      <c r="J18" s="33" t="s">
        <v>10</v>
      </c>
      <c r="K18" s="5"/>
    </row>
    <row r="19" spans="2:11" ht="88.2" customHeight="1" x14ac:dyDescent="0.25">
      <c r="B19" s="4" t="s">
        <v>246</v>
      </c>
      <c r="C19" s="5" t="s">
        <v>233</v>
      </c>
      <c r="D19" s="76" t="s">
        <v>9</v>
      </c>
      <c r="E19" s="70" t="s">
        <v>9</v>
      </c>
      <c r="F19" s="70" t="s">
        <v>9</v>
      </c>
      <c r="G19" s="70" t="s">
        <v>9</v>
      </c>
      <c r="H19" s="71" t="s">
        <v>9</v>
      </c>
      <c r="I19" s="72" t="s">
        <v>178</v>
      </c>
      <c r="J19" s="33" t="s">
        <v>10</v>
      </c>
      <c r="K19" s="5"/>
    </row>
    <row r="20" spans="2:11" ht="55.2" x14ac:dyDescent="0.25">
      <c r="B20" s="4" t="s">
        <v>247</v>
      </c>
      <c r="C20" s="5" t="s">
        <v>234</v>
      </c>
      <c r="D20" s="76" t="s">
        <v>9</v>
      </c>
      <c r="E20" s="70" t="s">
        <v>9</v>
      </c>
      <c r="F20" s="70" t="s">
        <v>9</v>
      </c>
      <c r="G20" s="70" t="s">
        <v>9</v>
      </c>
      <c r="H20" s="71" t="s">
        <v>9</v>
      </c>
      <c r="I20" s="72" t="s">
        <v>235</v>
      </c>
      <c r="J20" s="33" t="s">
        <v>10</v>
      </c>
      <c r="K20" s="5"/>
    </row>
    <row r="21" spans="2:11" ht="82.8" x14ac:dyDescent="0.25">
      <c r="B21" s="4" t="s">
        <v>247</v>
      </c>
      <c r="C21" s="5" t="s">
        <v>236</v>
      </c>
      <c r="D21" s="76" t="s">
        <v>9</v>
      </c>
      <c r="E21" s="70" t="s">
        <v>9</v>
      </c>
      <c r="F21" s="70" t="s">
        <v>9</v>
      </c>
      <c r="G21" s="70" t="s">
        <v>9</v>
      </c>
      <c r="H21" s="71" t="s">
        <v>9</v>
      </c>
      <c r="I21" s="72" t="s">
        <v>237</v>
      </c>
      <c r="J21" s="33" t="s">
        <v>10</v>
      </c>
      <c r="K21" s="5"/>
    </row>
    <row r="22" spans="2:11" ht="55.2" x14ac:dyDescent="0.25">
      <c r="B22" s="4" t="s">
        <v>247</v>
      </c>
      <c r="C22" s="5" t="s">
        <v>238</v>
      </c>
      <c r="D22" s="76" t="s">
        <v>9</v>
      </c>
      <c r="E22" s="70" t="s">
        <v>9</v>
      </c>
      <c r="F22" s="70" t="s">
        <v>9</v>
      </c>
      <c r="G22" s="70" t="s">
        <v>9</v>
      </c>
      <c r="H22" s="71" t="s">
        <v>9</v>
      </c>
      <c r="I22" s="72" t="s">
        <v>239</v>
      </c>
      <c r="J22" s="33" t="s">
        <v>10</v>
      </c>
      <c r="K22" s="5"/>
    </row>
    <row r="23" spans="2:11" ht="55.2" x14ac:dyDescent="0.25">
      <c r="B23" s="4" t="s">
        <v>248</v>
      </c>
      <c r="C23" s="5" t="s">
        <v>240</v>
      </c>
      <c r="D23" s="76" t="s">
        <v>9</v>
      </c>
      <c r="E23" s="70" t="s">
        <v>9</v>
      </c>
      <c r="F23" s="70" t="s">
        <v>9</v>
      </c>
      <c r="G23" s="70" t="s">
        <v>9</v>
      </c>
      <c r="H23" s="71" t="s">
        <v>9</v>
      </c>
      <c r="I23" s="72" t="s">
        <v>241</v>
      </c>
      <c r="J23" s="33" t="s">
        <v>10</v>
      </c>
      <c r="K23" s="5"/>
    </row>
    <row r="24" spans="2:11" ht="83.4" thickBot="1" x14ac:dyDescent="0.3">
      <c r="B24" s="8" t="s">
        <v>248</v>
      </c>
      <c r="C24" s="9" t="s">
        <v>242</v>
      </c>
      <c r="D24" s="77" t="s">
        <v>9</v>
      </c>
      <c r="E24" s="78" t="s">
        <v>9</v>
      </c>
      <c r="F24" s="78" t="s">
        <v>9</v>
      </c>
      <c r="G24" s="78" t="s">
        <v>9</v>
      </c>
      <c r="H24" s="79" t="s">
        <v>9</v>
      </c>
      <c r="I24" s="80" t="s">
        <v>243</v>
      </c>
      <c r="J24" s="44" t="s">
        <v>10</v>
      </c>
      <c r="K24" s="81"/>
    </row>
    <row r="25" spans="2:11" ht="14.4" thickTop="1" x14ac:dyDescent="0.25"/>
  </sheetData>
  <sheetProtection algorithmName="SHA-512" hashValue="8svxpNPPbgeX+9d5geX/LtasihrHi/PTGsy1PREuHMhfpVDeI2uD22CBI+ex+R3eoYdomU2LnGQ4ZHzfMQqEhw==" saltValue="xld8AkDjB+0QuV40X5SCOw==" spinCount="100000" sheet="1" objects="1" scenarios="1"/>
  <mergeCells count="1">
    <mergeCell ref="B7:K7"/>
  </mergeCells>
  <hyperlinks>
    <hyperlink ref="D11" r:id="rId1" location="Output" xr:uid="{5B8FA51B-2C17-4197-BA7A-381514D5C906}"/>
    <hyperlink ref="D12" r:id="rId2" location="Output" xr:uid="{6E194668-F16B-4553-979B-48EC625755C1}"/>
    <hyperlink ref="D13" r:id="rId3" location="Output" xr:uid="{993AF240-65ED-4B28-9F81-ED3462F5136F}"/>
    <hyperlink ref="D16" r:id="rId4" xr:uid="{CE977DF1-240A-45F5-AD76-8CF43FE84200}"/>
    <hyperlink ref="D17" r:id="rId5" xr:uid="{322AA987-B81A-4645-AFAA-6D8456989E59}"/>
    <hyperlink ref="D10" r:id="rId6" xr:uid="{34EE16DB-FF7B-4E4A-80D4-AB65CF3BC4EA}"/>
    <hyperlink ref="E10" r:id="rId7" xr:uid="{E42476AE-6314-41E8-9A84-3016F9CDB159}"/>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806F5-528D-4E29-B731-78C3E9AD1F16}">
  <dimension ref="A1:K26"/>
  <sheetViews>
    <sheetView zoomScale="90" zoomScaleNormal="90" workbookViewId="0">
      <selection activeCell="K24" sqref="K24"/>
    </sheetView>
  </sheetViews>
  <sheetFormatPr defaultRowHeight="13.8" x14ac:dyDescent="0.25"/>
  <cols>
    <col min="2" max="2" width="15.8984375" customWidth="1"/>
    <col min="3" max="3" width="43.69921875" customWidth="1"/>
    <col min="4" max="8" width="17.8984375" customWidth="1"/>
    <col min="9" max="9" width="46.8984375" customWidth="1"/>
    <col min="10" max="10" width="17.8984375" customWidth="1"/>
    <col min="11" max="11" width="69.8984375" customWidth="1"/>
  </cols>
  <sheetData>
    <row r="1" spans="1:11" s="1" customFormat="1" ht="18.600000000000001" x14ac:dyDescent="0.25">
      <c r="A1" s="85" t="s">
        <v>249</v>
      </c>
    </row>
    <row r="2" spans="1:11" s="1" customFormat="1" ht="15.6" customHeight="1" x14ac:dyDescent="0.25">
      <c r="A2" s="1" t="s">
        <v>250</v>
      </c>
      <c r="D2" s="86"/>
      <c r="E2" s="86"/>
      <c r="F2" s="86"/>
      <c r="G2" s="86"/>
      <c r="H2" s="86"/>
    </row>
    <row r="3" spans="1:11" s="1" customFormat="1" ht="15.6" customHeight="1" thickBot="1" x14ac:dyDescent="0.3">
      <c r="D3" s="86"/>
      <c r="E3" s="86"/>
      <c r="F3" s="86"/>
      <c r="G3" s="86"/>
      <c r="H3" s="86"/>
    </row>
    <row r="4" spans="1:11" s="1" customFormat="1" ht="15.6" customHeight="1" thickTop="1" thickBot="1" x14ac:dyDescent="0.3">
      <c r="B4" s="89"/>
      <c r="C4" s="1" t="s">
        <v>252</v>
      </c>
      <c r="D4" s="86"/>
      <c r="E4" s="86"/>
      <c r="F4" s="86"/>
      <c r="G4" s="86"/>
      <c r="H4" s="86"/>
    </row>
    <row r="5" spans="1:11" s="1" customFormat="1" ht="15.6" customHeight="1" thickTop="1" thickBot="1" x14ac:dyDescent="0.3">
      <c r="B5" s="90"/>
      <c r="C5" s="1" t="s">
        <v>253</v>
      </c>
      <c r="D5" s="86"/>
      <c r="E5" s="86"/>
      <c r="F5" s="86"/>
      <c r="G5" s="86"/>
      <c r="H5" s="86"/>
    </row>
    <row r="6" spans="1:11" s="1" customFormat="1" ht="15.6" customHeight="1" thickTop="1" thickBot="1" x14ac:dyDescent="0.3">
      <c r="D6" s="86"/>
      <c r="E6" s="86"/>
      <c r="F6" s="86"/>
      <c r="G6" s="86"/>
      <c r="H6" s="86"/>
    </row>
    <row r="7" spans="1:11" ht="18.600000000000001" thickTop="1" thickBot="1" x14ac:dyDescent="0.3">
      <c r="B7" s="140" t="s">
        <v>135</v>
      </c>
      <c r="C7" s="141"/>
      <c r="D7" s="141"/>
      <c r="E7" s="141"/>
      <c r="F7" s="141"/>
      <c r="G7" s="141"/>
      <c r="H7" s="141"/>
      <c r="I7" s="141"/>
      <c r="J7" s="141"/>
      <c r="K7" s="142"/>
    </row>
    <row r="8" spans="1:11" ht="101.4" customHeight="1" thickTop="1" thickBot="1" x14ac:dyDescent="0.3">
      <c r="B8" s="27" t="s">
        <v>1</v>
      </c>
      <c r="C8" s="28" t="s">
        <v>2</v>
      </c>
      <c r="D8" s="29" t="s">
        <v>3</v>
      </c>
      <c r="E8" s="30" t="s">
        <v>4</v>
      </c>
      <c r="F8" s="30" t="s">
        <v>69</v>
      </c>
      <c r="G8" s="30" t="s">
        <v>5</v>
      </c>
      <c r="H8" s="31" t="s">
        <v>6</v>
      </c>
      <c r="I8" s="122" t="s">
        <v>251</v>
      </c>
      <c r="J8" s="30" t="s">
        <v>43</v>
      </c>
      <c r="K8" s="31" t="s">
        <v>40</v>
      </c>
    </row>
    <row r="9" spans="1:11" ht="42" thickTop="1" x14ac:dyDescent="0.25">
      <c r="B9" s="25" t="s">
        <v>136</v>
      </c>
      <c r="C9" s="38" t="s">
        <v>137</v>
      </c>
      <c r="D9" s="118" t="s">
        <v>9</v>
      </c>
      <c r="E9" s="37" t="s">
        <v>9</v>
      </c>
      <c r="F9" s="37" t="s">
        <v>9</v>
      </c>
      <c r="G9" s="37" t="s">
        <v>9</v>
      </c>
      <c r="H9" s="126" t="s">
        <v>9</v>
      </c>
      <c r="I9" s="91" t="str">
        <f>VLOOKUP(C9, '[1]Publ hlth and prev'!$C$7:$K$23,9,FALSE)</f>
        <v>National Longitudinal Survey of Public Health Systems</v>
      </c>
      <c r="J9" s="37" t="s">
        <v>10</v>
      </c>
      <c r="K9" s="38"/>
    </row>
    <row r="10" spans="1:11" ht="41.4" x14ac:dyDescent="0.25">
      <c r="B10" s="2" t="s">
        <v>136</v>
      </c>
      <c r="C10" s="39" t="s">
        <v>138</v>
      </c>
      <c r="D10" s="100" t="s">
        <v>9</v>
      </c>
      <c r="E10" s="33" t="s">
        <v>9</v>
      </c>
      <c r="F10" s="33" t="s">
        <v>9</v>
      </c>
      <c r="G10" s="33" t="s">
        <v>9</v>
      </c>
      <c r="H10" s="95" t="s">
        <v>9</v>
      </c>
      <c r="I10" s="123" t="s">
        <v>139</v>
      </c>
      <c r="J10" s="33" t="s">
        <v>10</v>
      </c>
      <c r="K10" s="51"/>
    </row>
    <row r="11" spans="1:11" ht="69" x14ac:dyDescent="0.25">
      <c r="B11" s="2" t="s">
        <v>136</v>
      </c>
      <c r="C11" s="39" t="s">
        <v>140</v>
      </c>
      <c r="D11" s="100" t="s">
        <v>9</v>
      </c>
      <c r="E11" s="33" t="s">
        <v>9</v>
      </c>
      <c r="F11" s="33" t="s">
        <v>9</v>
      </c>
      <c r="G11" s="33" t="s">
        <v>9</v>
      </c>
      <c r="H11" s="95" t="s">
        <v>9</v>
      </c>
      <c r="I11" s="123" t="s">
        <v>167</v>
      </c>
      <c r="J11" s="33" t="s">
        <v>10</v>
      </c>
      <c r="K11" s="39"/>
    </row>
    <row r="12" spans="1:11" ht="69" x14ac:dyDescent="0.25">
      <c r="B12" s="2" t="s">
        <v>141</v>
      </c>
      <c r="C12" s="39" t="s">
        <v>142</v>
      </c>
      <c r="D12" s="100" t="s">
        <v>9</v>
      </c>
      <c r="E12" s="33" t="s">
        <v>9</v>
      </c>
      <c r="F12" s="33" t="s">
        <v>9</v>
      </c>
      <c r="G12" s="33" t="s">
        <v>9</v>
      </c>
      <c r="H12" s="95" t="s">
        <v>9</v>
      </c>
      <c r="I12" s="123" t="s">
        <v>143</v>
      </c>
      <c r="J12" s="33" t="s">
        <v>10</v>
      </c>
      <c r="K12" s="39"/>
    </row>
    <row r="13" spans="1:11" ht="154.80000000000001" customHeight="1" x14ac:dyDescent="0.25">
      <c r="B13" s="2" t="s">
        <v>141</v>
      </c>
      <c r="C13" s="39" t="s">
        <v>268</v>
      </c>
      <c r="D13" s="100" t="s">
        <v>9</v>
      </c>
      <c r="E13" s="33" t="s">
        <v>9</v>
      </c>
      <c r="F13" s="33" t="s">
        <v>9</v>
      </c>
      <c r="G13" s="33" t="s">
        <v>9</v>
      </c>
      <c r="H13" s="95" t="s">
        <v>9</v>
      </c>
      <c r="I13" s="124" t="s">
        <v>144</v>
      </c>
      <c r="J13" s="33" t="s">
        <v>10</v>
      </c>
      <c r="K13" s="39"/>
    </row>
    <row r="14" spans="1:11" ht="69" x14ac:dyDescent="0.25">
      <c r="B14" s="2" t="s">
        <v>141</v>
      </c>
      <c r="C14" s="39" t="s">
        <v>145</v>
      </c>
      <c r="D14" s="100" t="s">
        <v>9</v>
      </c>
      <c r="E14" s="33" t="s">
        <v>9</v>
      </c>
      <c r="F14" s="33" t="s">
        <v>9</v>
      </c>
      <c r="G14" s="33" t="s">
        <v>9</v>
      </c>
      <c r="H14" s="95" t="s">
        <v>9</v>
      </c>
      <c r="I14" s="123" t="s">
        <v>146</v>
      </c>
      <c r="J14" s="33" t="s">
        <v>10</v>
      </c>
      <c r="K14" s="39"/>
    </row>
    <row r="15" spans="1:11" ht="41.4" x14ac:dyDescent="0.25">
      <c r="B15" s="2" t="s">
        <v>147</v>
      </c>
      <c r="C15" s="39" t="s">
        <v>148</v>
      </c>
      <c r="D15" s="101" t="s">
        <v>21</v>
      </c>
      <c r="E15" s="32" t="s">
        <v>21</v>
      </c>
      <c r="F15" s="32" t="s">
        <v>21</v>
      </c>
      <c r="G15" s="33" t="s">
        <v>9</v>
      </c>
      <c r="H15" s="95" t="s">
        <v>9</v>
      </c>
      <c r="I15" s="123" t="s">
        <v>93</v>
      </c>
      <c r="J15" s="33">
        <v>2016</v>
      </c>
      <c r="K15" s="39"/>
    </row>
    <row r="16" spans="1:11" ht="124.2" x14ac:dyDescent="0.25">
      <c r="B16" s="2" t="s">
        <v>147</v>
      </c>
      <c r="C16" s="39" t="s">
        <v>149</v>
      </c>
      <c r="D16" s="119" t="s">
        <v>42</v>
      </c>
      <c r="E16" s="33" t="s">
        <v>9</v>
      </c>
      <c r="F16" s="33" t="s">
        <v>9</v>
      </c>
      <c r="G16" s="33" t="s">
        <v>9</v>
      </c>
      <c r="H16" s="95" t="s">
        <v>9</v>
      </c>
      <c r="I16" s="123" t="s">
        <v>150</v>
      </c>
      <c r="J16" s="33" t="s">
        <v>10</v>
      </c>
      <c r="K16" s="39" t="s">
        <v>169</v>
      </c>
    </row>
    <row r="17" spans="2:11" ht="41.4" x14ac:dyDescent="0.25">
      <c r="B17" s="2" t="s">
        <v>147</v>
      </c>
      <c r="C17" s="39" t="s">
        <v>152</v>
      </c>
      <c r="D17" s="100" t="s">
        <v>9</v>
      </c>
      <c r="E17" s="33" t="s">
        <v>9</v>
      </c>
      <c r="F17" s="33" t="s">
        <v>9</v>
      </c>
      <c r="G17" s="33" t="s">
        <v>9</v>
      </c>
      <c r="H17" s="95" t="s">
        <v>9</v>
      </c>
      <c r="I17" s="123" t="s">
        <v>151</v>
      </c>
      <c r="J17" s="33" t="s">
        <v>10</v>
      </c>
      <c r="K17" s="39"/>
    </row>
    <row r="18" spans="2:11" ht="41.4" x14ac:dyDescent="0.25">
      <c r="B18" s="2" t="s">
        <v>147</v>
      </c>
      <c r="C18" s="39" t="s">
        <v>153</v>
      </c>
      <c r="D18" s="100" t="s">
        <v>9</v>
      </c>
      <c r="E18" s="33" t="s">
        <v>9</v>
      </c>
      <c r="F18" s="33" t="s">
        <v>9</v>
      </c>
      <c r="G18" s="33" t="s">
        <v>9</v>
      </c>
      <c r="H18" s="95" t="s">
        <v>9</v>
      </c>
      <c r="I18" s="123" t="s">
        <v>14</v>
      </c>
      <c r="J18" s="33" t="s">
        <v>10</v>
      </c>
      <c r="K18" s="39"/>
    </row>
    <row r="19" spans="2:11" ht="110.4" x14ac:dyDescent="0.25">
      <c r="B19" s="2" t="s">
        <v>147</v>
      </c>
      <c r="C19" s="39" t="s">
        <v>154</v>
      </c>
      <c r="D19" s="101" t="s">
        <v>21</v>
      </c>
      <c r="E19" s="87" t="s">
        <v>42</v>
      </c>
      <c r="F19" s="33" t="s">
        <v>9</v>
      </c>
      <c r="G19" s="33" t="s">
        <v>9</v>
      </c>
      <c r="H19" s="95" t="s">
        <v>9</v>
      </c>
      <c r="I19" s="123" t="s">
        <v>155</v>
      </c>
      <c r="J19" s="33">
        <v>2015</v>
      </c>
      <c r="K19" s="39" t="s">
        <v>168</v>
      </c>
    </row>
    <row r="20" spans="2:11" ht="112.8" customHeight="1" x14ac:dyDescent="0.25">
      <c r="B20" s="2" t="s">
        <v>147</v>
      </c>
      <c r="C20" s="39" t="s">
        <v>156</v>
      </c>
      <c r="D20" s="101" t="s">
        <v>113</v>
      </c>
      <c r="E20" s="32" t="s">
        <v>113</v>
      </c>
      <c r="F20" s="33" t="s">
        <v>9</v>
      </c>
      <c r="G20" s="33" t="s">
        <v>9</v>
      </c>
      <c r="H20" s="95" t="s">
        <v>9</v>
      </c>
      <c r="I20" s="123" t="s">
        <v>80</v>
      </c>
      <c r="J20" s="33">
        <v>2017</v>
      </c>
      <c r="K20" s="39" t="s">
        <v>262</v>
      </c>
    </row>
    <row r="21" spans="2:11" ht="55.2" x14ac:dyDescent="0.25">
      <c r="B21" s="2" t="s">
        <v>147</v>
      </c>
      <c r="C21" s="121" t="s">
        <v>157</v>
      </c>
      <c r="D21" s="100" t="s">
        <v>9</v>
      </c>
      <c r="E21" s="33" t="s">
        <v>9</v>
      </c>
      <c r="F21" s="33" t="s">
        <v>9</v>
      </c>
      <c r="G21" s="33" t="s">
        <v>9</v>
      </c>
      <c r="H21" s="95" t="s">
        <v>9</v>
      </c>
      <c r="I21" s="124" t="s">
        <v>158</v>
      </c>
      <c r="J21" s="33" t="s">
        <v>10</v>
      </c>
      <c r="K21" s="40"/>
    </row>
    <row r="22" spans="2:11" ht="41.4" x14ac:dyDescent="0.25">
      <c r="B22" s="2" t="s">
        <v>147</v>
      </c>
      <c r="C22" s="39" t="s">
        <v>159</v>
      </c>
      <c r="D22" s="100" t="s">
        <v>9</v>
      </c>
      <c r="E22" s="33" t="s">
        <v>9</v>
      </c>
      <c r="F22" s="33" t="s">
        <v>9</v>
      </c>
      <c r="G22" s="33" t="s">
        <v>9</v>
      </c>
      <c r="H22" s="95" t="s">
        <v>9</v>
      </c>
      <c r="I22" s="123" t="s">
        <v>160</v>
      </c>
      <c r="J22" s="33" t="s">
        <v>10</v>
      </c>
      <c r="K22" s="39"/>
    </row>
    <row r="23" spans="2:11" ht="55.2" x14ac:dyDescent="0.25">
      <c r="B23" s="2" t="s">
        <v>147</v>
      </c>
      <c r="C23" s="39" t="s">
        <v>161</v>
      </c>
      <c r="D23" s="100" t="s">
        <v>9</v>
      </c>
      <c r="E23" s="33" t="s">
        <v>9</v>
      </c>
      <c r="F23" s="33" t="s">
        <v>9</v>
      </c>
      <c r="G23" s="33" t="s">
        <v>9</v>
      </c>
      <c r="H23" s="95" t="s">
        <v>9</v>
      </c>
      <c r="I23" s="123" t="s">
        <v>162</v>
      </c>
      <c r="J23" s="33" t="s">
        <v>10</v>
      </c>
      <c r="K23" s="39"/>
    </row>
    <row r="24" spans="2:11" ht="55.2" x14ac:dyDescent="0.25">
      <c r="B24" s="2" t="s">
        <v>163</v>
      </c>
      <c r="C24" s="39" t="s">
        <v>164</v>
      </c>
      <c r="D24" s="100" t="s">
        <v>9</v>
      </c>
      <c r="E24" s="33" t="s">
        <v>9</v>
      </c>
      <c r="F24" s="33" t="s">
        <v>9</v>
      </c>
      <c r="G24" s="33" t="s">
        <v>9</v>
      </c>
      <c r="H24" s="95" t="s">
        <v>9</v>
      </c>
      <c r="I24" s="123" t="s">
        <v>165</v>
      </c>
      <c r="J24" s="33" t="s">
        <v>10</v>
      </c>
      <c r="K24" s="39"/>
    </row>
    <row r="25" spans="2:11" ht="97.2" thickBot="1" x14ac:dyDescent="0.3">
      <c r="B25" s="3" t="s">
        <v>163</v>
      </c>
      <c r="C25" s="46" t="s">
        <v>166</v>
      </c>
      <c r="D25" s="120" t="s">
        <v>9</v>
      </c>
      <c r="E25" s="44" t="s">
        <v>9</v>
      </c>
      <c r="F25" s="44" t="s">
        <v>9</v>
      </c>
      <c r="G25" s="44" t="s">
        <v>9</v>
      </c>
      <c r="H25" s="127" t="s">
        <v>9</v>
      </c>
      <c r="I25" s="125" t="s">
        <v>144</v>
      </c>
      <c r="J25" s="44" t="s">
        <v>10</v>
      </c>
      <c r="K25" s="46"/>
    </row>
    <row r="26" spans="2:11" ht="14.4" thickTop="1" x14ac:dyDescent="0.25"/>
  </sheetData>
  <sheetProtection algorithmName="SHA-512" hashValue="miNdE+xP+28+zshwLAxpUPJdY8HqjdQaIbUT7iLQN1h9ODAELOijQOIEUjgHh03nTs6FaFCi7eyQvcVwmRUrGw==" saltValue="W+vKEAD4nf5OTEEvQcGfLQ==" spinCount="100000" sheet="1" objects="1" scenarios="1"/>
  <mergeCells count="1">
    <mergeCell ref="B7:K7"/>
  </mergeCells>
  <hyperlinks>
    <hyperlink ref="D15" r:id="rId1" xr:uid="{FC5F101C-9DE6-4222-A2EC-50ED7C22FACD}"/>
    <hyperlink ref="E15" r:id="rId2" xr:uid="{E364DEEF-6567-421A-A057-61915D78DAF5}"/>
    <hyperlink ref="F15" r:id="rId3" xr:uid="{82D2EEE5-EBF4-4134-82D3-61FE5BAF8E43}"/>
    <hyperlink ref="D19" r:id="rId4" xr:uid="{8BAF01E3-20C3-44AA-B981-962F154CCE00}"/>
    <hyperlink ref="D20" r:id="rId5" display="Yes" xr:uid="{066C3D8E-E94E-452C-AC1F-751AD8074135}"/>
    <hyperlink ref="E20" r:id="rId6" xr:uid="{D3519C8B-AC4B-461E-A363-1BC24FA814B9}"/>
  </hyperlinks>
  <pageMargins left="0.7" right="0.7" top="0.75" bottom="0.75" header="0.3" footer="0.3"/>
  <pageSetup orientation="portrait" horizontalDpi="4294967293" verticalDpi="4294967293"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3BF77-1CC4-4CBD-8D0F-53B0B0BF1A1D}">
  <dimension ref="A1:K23"/>
  <sheetViews>
    <sheetView zoomScale="90" zoomScaleNormal="90" workbookViewId="0"/>
  </sheetViews>
  <sheetFormatPr defaultColWidth="8.69921875" defaultRowHeight="13.8" x14ac:dyDescent="0.25"/>
  <cols>
    <col min="2" max="2" width="15.8984375" customWidth="1"/>
    <col min="3" max="3" width="43.69921875" customWidth="1"/>
    <col min="4" max="8" width="17.8984375" customWidth="1"/>
    <col min="9" max="9" width="46.8984375" customWidth="1"/>
    <col min="10" max="10" width="17.8984375" customWidth="1"/>
    <col min="11" max="11" width="69.8984375" customWidth="1"/>
  </cols>
  <sheetData>
    <row r="1" spans="1:11" s="1" customFormat="1" ht="18.600000000000001" x14ac:dyDescent="0.25">
      <c r="A1" s="85" t="s">
        <v>249</v>
      </c>
    </row>
    <row r="2" spans="1:11" s="1" customFormat="1" ht="15.6" customHeight="1" x14ac:dyDescent="0.25">
      <c r="A2" s="1" t="s">
        <v>250</v>
      </c>
      <c r="D2" s="86"/>
      <c r="E2" s="86"/>
      <c r="F2" s="86"/>
      <c r="G2" s="86"/>
      <c r="H2" s="86"/>
    </row>
    <row r="3" spans="1:11" s="1" customFormat="1" ht="15.6" customHeight="1" thickBot="1" x14ac:dyDescent="0.3">
      <c r="D3" s="86"/>
      <c r="E3" s="86"/>
      <c r="F3" s="86"/>
      <c r="G3" s="86"/>
      <c r="H3" s="86"/>
    </row>
    <row r="4" spans="1:11" s="1" customFormat="1" ht="15.6" customHeight="1" thickTop="1" thickBot="1" x14ac:dyDescent="0.3">
      <c r="B4" s="89"/>
      <c r="C4" s="1" t="s">
        <v>252</v>
      </c>
      <c r="D4" s="86"/>
      <c r="E4" s="86"/>
      <c r="F4" s="86"/>
      <c r="G4" s="86"/>
      <c r="H4" s="86"/>
    </row>
    <row r="5" spans="1:11" s="1" customFormat="1" ht="15.6" customHeight="1" thickTop="1" thickBot="1" x14ac:dyDescent="0.3">
      <c r="B5" s="90"/>
      <c r="C5" s="1" t="s">
        <v>253</v>
      </c>
      <c r="D5" s="86"/>
      <c r="E5" s="86"/>
      <c r="F5" s="86"/>
      <c r="G5" s="86"/>
      <c r="H5" s="86"/>
    </row>
    <row r="6" spans="1:11" s="1" customFormat="1" ht="15.6" customHeight="1" thickTop="1" thickBot="1" x14ac:dyDescent="0.3">
      <c r="D6" s="86"/>
      <c r="E6" s="86"/>
      <c r="F6" s="86"/>
      <c r="G6" s="86"/>
      <c r="H6" s="86"/>
    </row>
    <row r="7" spans="1:11" s="1" customFormat="1" ht="17.399999999999999" customHeight="1" thickTop="1" thickBot="1" x14ac:dyDescent="0.3">
      <c r="B7" s="140" t="s">
        <v>44</v>
      </c>
      <c r="C7" s="141"/>
      <c r="D7" s="141"/>
      <c r="E7" s="141"/>
      <c r="F7" s="141"/>
      <c r="G7" s="141"/>
      <c r="H7" s="141"/>
      <c r="I7" s="141"/>
      <c r="J7" s="141"/>
      <c r="K7" s="142"/>
    </row>
    <row r="8" spans="1:11" s="1" customFormat="1" ht="84" thickTop="1" thickBot="1" x14ac:dyDescent="0.3">
      <c r="B8" s="27" t="s">
        <v>1</v>
      </c>
      <c r="C8" s="28" t="s">
        <v>2</v>
      </c>
      <c r="D8" s="29" t="s">
        <v>3</v>
      </c>
      <c r="E8" s="30" t="s">
        <v>4</v>
      </c>
      <c r="F8" s="30" t="s">
        <v>69</v>
      </c>
      <c r="G8" s="30" t="s">
        <v>5</v>
      </c>
      <c r="H8" s="28" t="s">
        <v>6</v>
      </c>
      <c r="I8" s="98" t="s">
        <v>251</v>
      </c>
      <c r="J8" s="30" t="s">
        <v>43</v>
      </c>
      <c r="K8" s="31" t="s">
        <v>40</v>
      </c>
    </row>
    <row r="9" spans="1:11" ht="55.8" thickTop="1" x14ac:dyDescent="0.25">
      <c r="B9" s="25" t="s">
        <v>45</v>
      </c>
      <c r="C9" s="38" t="s">
        <v>46</v>
      </c>
      <c r="D9" s="130" t="s">
        <v>113</v>
      </c>
      <c r="E9" s="64" t="s">
        <v>11</v>
      </c>
      <c r="F9" s="131" t="s">
        <v>113</v>
      </c>
      <c r="G9" s="131" t="s">
        <v>113</v>
      </c>
      <c r="H9" s="132" t="s">
        <v>9</v>
      </c>
      <c r="I9" s="133" t="str">
        <f>VLOOKUP(C9,'[2]Soc and econ'!$C$7:$K$21,9,FALSE)</f>
        <v>U.S. Department of Education, National Assessment of Educational Progress, as compiled by the Annie E. Casey Foundation Kids Count Data Center</v>
      </c>
      <c r="J9" s="153">
        <v>2017</v>
      </c>
      <c r="K9" s="67" t="s">
        <v>263</v>
      </c>
    </row>
    <row r="10" spans="1:11" ht="55.2" x14ac:dyDescent="0.25">
      <c r="B10" s="2" t="s">
        <v>45</v>
      </c>
      <c r="C10" s="39" t="s">
        <v>50</v>
      </c>
      <c r="D10" s="68" t="s">
        <v>113</v>
      </c>
      <c r="E10" s="70" t="s">
        <v>11</v>
      </c>
      <c r="F10" s="69" t="s">
        <v>113</v>
      </c>
      <c r="G10" s="134" t="s">
        <v>9</v>
      </c>
      <c r="H10" s="71" t="s">
        <v>9</v>
      </c>
      <c r="I10" s="135" t="s">
        <v>51</v>
      </c>
      <c r="J10" s="34" t="s">
        <v>52</v>
      </c>
      <c r="K10" s="5" t="s">
        <v>106</v>
      </c>
    </row>
    <row r="11" spans="1:11" ht="41.4" x14ac:dyDescent="0.25">
      <c r="B11" s="2" t="s">
        <v>45</v>
      </c>
      <c r="C11" s="39" t="s">
        <v>47</v>
      </c>
      <c r="D11" s="68" t="s">
        <v>21</v>
      </c>
      <c r="E11" s="70" t="s">
        <v>11</v>
      </c>
      <c r="F11" s="69" t="s">
        <v>48</v>
      </c>
      <c r="G11" s="69" t="s">
        <v>21</v>
      </c>
      <c r="H11" s="71" t="s">
        <v>9</v>
      </c>
      <c r="I11" s="135" t="str">
        <f>VLOOKUP(C11,'[2]Soc and econ'!$C$7:$K$21,9,FALSE)</f>
        <v>Institute of Education Sciences, National Center for Education Statistics</v>
      </c>
      <c r="J11" s="34" t="s">
        <v>49</v>
      </c>
      <c r="K11" s="5"/>
    </row>
    <row r="12" spans="1:11" ht="82.8" x14ac:dyDescent="0.25">
      <c r="B12" s="2" t="s">
        <v>45</v>
      </c>
      <c r="C12" s="39" t="s">
        <v>53</v>
      </c>
      <c r="D12" s="76" t="s">
        <v>42</v>
      </c>
      <c r="E12" s="70" t="s">
        <v>11</v>
      </c>
      <c r="F12" s="70" t="s">
        <v>9</v>
      </c>
      <c r="G12" s="70" t="s">
        <v>9</v>
      </c>
      <c r="H12" s="71" t="s">
        <v>9</v>
      </c>
      <c r="I12" s="123" t="s">
        <v>54</v>
      </c>
      <c r="J12" s="34" t="s">
        <v>10</v>
      </c>
      <c r="K12" s="5" t="s">
        <v>55</v>
      </c>
    </row>
    <row r="13" spans="1:11" ht="41.4" x14ac:dyDescent="0.25">
      <c r="B13" s="2" t="s">
        <v>56</v>
      </c>
      <c r="C13" s="39" t="s">
        <v>57</v>
      </c>
      <c r="D13" s="68" t="s">
        <v>113</v>
      </c>
      <c r="E13" s="70" t="s">
        <v>9</v>
      </c>
      <c r="F13" s="70" t="s">
        <v>11</v>
      </c>
      <c r="G13" s="69" t="s">
        <v>113</v>
      </c>
      <c r="H13" s="71" t="s">
        <v>9</v>
      </c>
      <c r="I13" s="135" t="s">
        <v>103</v>
      </c>
      <c r="J13" s="34">
        <v>2017</v>
      </c>
      <c r="K13" s="5" t="s">
        <v>260</v>
      </c>
    </row>
    <row r="14" spans="1:11" ht="41.4" x14ac:dyDescent="0.25">
      <c r="B14" s="2" t="s">
        <v>56</v>
      </c>
      <c r="C14" s="39" t="s">
        <v>58</v>
      </c>
      <c r="D14" s="68" t="s">
        <v>113</v>
      </c>
      <c r="E14" s="70" t="s">
        <v>9</v>
      </c>
      <c r="F14" s="70" t="s">
        <v>11</v>
      </c>
      <c r="G14" s="69" t="s">
        <v>113</v>
      </c>
      <c r="H14" s="71" t="s">
        <v>9</v>
      </c>
      <c r="I14" s="135" t="s">
        <v>104</v>
      </c>
      <c r="J14" s="34">
        <v>2017</v>
      </c>
      <c r="K14" s="5" t="s">
        <v>261</v>
      </c>
    </row>
    <row r="15" spans="1:11" ht="41.4" x14ac:dyDescent="0.25">
      <c r="B15" s="2" t="s">
        <v>56</v>
      </c>
      <c r="C15" s="39" t="s">
        <v>59</v>
      </c>
      <c r="D15" s="76" t="s">
        <v>9</v>
      </c>
      <c r="E15" s="70" t="s">
        <v>9</v>
      </c>
      <c r="F15" s="70" t="s">
        <v>9</v>
      </c>
      <c r="G15" s="70" t="s">
        <v>9</v>
      </c>
      <c r="H15" s="71" t="s">
        <v>9</v>
      </c>
      <c r="I15" s="135" t="s">
        <v>60</v>
      </c>
      <c r="J15" s="34" t="s">
        <v>10</v>
      </c>
      <c r="K15" s="5"/>
    </row>
    <row r="16" spans="1:11" ht="27.6" x14ac:dyDescent="0.25">
      <c r="B16" s="2" t="s">
        <v>56</v>
      </c>
      <c r="C16" s="39" t="s">
        <v>61</v>
      </c>
      <c r="D16" s="76" t="s">
        <v>9</v>
      </c>
      <c r="E16" s="70" t="s">
        <v>9</v>
      </c>
      <c r="F16" s="70" t="s">
        <v>9</v>
      </c>
      <c r="G16" s="70" t="s">
        <v>9</v>
      </c>
      <c r="H16" s="71" t="s">
        <v>9</v>
      </c>
      <c r="I16" s="135" t="s">
        <v>60</v>
      </c>
      <c r="J16" s="34" t="s">
        <v>10</v>
      </c>
      <c r="K16" s="5"/>
    </row>
    <row r="17" spans="2:11" ht="41.4" x14ac:dyDescent="0.25">
      <c r="B17" s="2" t="s">
        <v>56</v>
      </c>
      <c r="C17" s="39" t="s">
        <v>62</v>
      </c>
      <c r="D17" s="76" t="s">
        <v>9</v>
      </c>
      <c r="E17" s="70" t="s">
        <v>9</v>
      </c>
      <c r="F17" s="70" t="s">
        <v>9</v>
      </c>
      <c r="G17" s="70" t="s">
        <v>9</v>
      </c>
      <c r="H17" s="71" t="s">
        <v>9</v>
      </c>
      <c r="I17" s="135" t="s">
        <v>54</v>
      </c>
      <c r="J17" s="34" t="s">
        <v>10</v>
      </c>
      <c r="K17" s="136"/>
    </row>
    <row r="18" spans="2:11" ht="55.2" x14ac:dyDescent="0.25">
      <c r="B18" s="2" t="s">
        <v>63</v>
      </c>
      <c r="C18" s="39" t="s">
        <v>64</v>
      </c>
      <c r="D18" s="137" t="s">
        <v>65</v>
      </c>
      <c r="E18" s="138" t="s">
        <v>65</v>
      </c>
      <c r="F18" s="138" t="s">
        <v>65</v>
      </c>
      <c r="G18" s="138" t="s">
        <v>65</v>
      </c>
      <c r="H18" s="71" t="s">
        <v>9</v>
      </c>
      <c r="I18" s="135" t="s">
        <v>105</v>
      </c>
      <c r="J18" s="34" t="s">
        <v>10</v>
      </c>
      <c r="K18" s="5" t="s">
        <v>66</v>
      </c>
    </row>
    <row r="19" spans="2:11" ht="55.2" x14ac:dyDescent="0.25">
      <c r="B19" s="2" t="s">
        <v>63</v>
      </c>
      <c r="C19" s="39" t="s">
        <v>67</v>
      </c>
      <c r="D19" s="76" t="s">
        <v>9</v>
      </c>
      <c r="E19" s="70" t="s">
        <v>9</v>
      </c>
      <c r="F19" s="70" t="s">
        <v>9</v>
      </c>
      <c r="G19" s="70" t="s">
        <v>9</v>
      </c>
      <c r="H19" s="71" t="s">
        <v>9</v>
      </c>
      <c r="I19" s="135" t="s">
        <v>68</v>
      </c>
      <c r="J19" s="34" t="s">
        <v>10</v>
      </c>
      <c r="K19" s="71"/>
    </row>
    <row r="20" spans="2:11" ht="41.4" x14ac:dyDescent="0.25">
      <c r="B20" s="2" t="s">
        <v>70</v>
      </c>
      <c r="C20" s="39" t="s">
        <v>74</v>
      </c>
      <c r="D20" s="76" t="s">
        <v>9</v>
      </c>
      <c r="E20" s="70" t="s">
        <v>9</v>
      </c>
      <c r="F20" s="70" t="s">
        <v>9</v>
      </c>
      <c r="G20" s="70" t="s">
        <v>9</v>
      </c>
      <c r="H20" s="71" t="s">
        <v>9</v>
      </c>
      <c r="I20" s="135" t="s">
        <v>75</v>
      </c>
      <c r="J20" s="34" t="s">
        <v>10</v>
      </c>
      <c r="K20" s="5"/>
    </row>
    <row r="21" spans="2:11" ht="64.8" customHeight="1" x14ac:dyDescent="0.25">
      <c r="B21" s="2" t="s">
        <v>70</v>
      </c>
      <c r="C21" s="39" t="s">
        <v>71</v>
      </c>
      <c r="D21" s="116" t="s">
        <v>21</v>
      </c>
      <c r="E21" s="117" t="s">
        <v>77</v>
      </c>
      <c r="F21" s="117" t="s">
        <v>21</v>
      </c>
      <c r="G21" s="69" t="s">
        <v>113</v>
      </c>
      <c r="H21" s="71" t="s">
        <v>9</v>
      </c>
      <c r="I21" s="135" t="s">
        <v>29</v>
      </c>
      <c r="J21" s="34" t="s">
        <v>28</v>
      </c>
      <c r="K21" s="5" t="s">
        <v>259</v>
      </c>
    </row>
    <row r="22" spans="2:11" ht="42" thickBot="1" x14ac:dyDescent="0.3">
      <c r="B22" s="3" t="s">
        <v>70</v>
      </c>
      <c r="C22" s="46" t="s">
        <v>72</v>
      </c>
      <c r="D22" s="77" t="s">
        <v>9</v>
      </c>
      <c r="E22" s="78" t="s">
        <v>9</v>
      </c>
      <c r="F22" s="78" t="s">
        <v>9</v>
      </c>
      <c r="G22" s="78" t="s">
        <v>9</v>
      </c>
      <c r="H22" s="79" t="s">
        <v>9</v>
      </c>
      <c r="I22" s="139" t="s">
        <v>73</v>
      </c>
      <c r="J22" s="45" t="s">
        <v>10</v>
      </c>
      <c r="K22" s="81"/>
    </row>
    <row r="23" spans="2:11" ht="14.4" thickTop="1" x14ac:dyDescent="0.25"/>
  </sheetData>
  <sheetProtection algorithmName="SHA-512" hashValue="tuUpdhCMq5Vljy/9JBxw04Zxadv8jYagKFEvhyNvBZJeh6hLgjdBBVknTmMzhbWeABypoWe/FOsqlSevOcL7nA==" saltValue="iWjILz/L/plfFEFGXmxTPA==" spinCount="100000" sheet="1" objects="1" scenarios="1"/>
  <mergeCells count="1">
    <mergeCell ref="B7:K7"/>
  </mergeCells>
  <hyperlinks>
    <hyperlink ref="D9" r:id="rId1" location="detailed/2/37/false/871,573,36,867,38,18,16/10,168,9,12,185,107/11557" display="No" xr:uid="{827C5BA5-ECAC-4870-8793-7A40FD709A27}"/>
    <hyperlink ref="G9" r:id="rId2" location="detailed/2/37/false/871,573,36,867,38,18,16,14,13,9/1318,1319/11682" display="No" xr:uid="{F0D02E88-7A66-4BE7-BD43-6D78CEB64FDD}"/>
    <hyperlink ref="F9" r:id="rId3" location="detailed/2/37/false/871,573,36,867,38/1171,1172/11558" display="No" xr:uid="{8F4DEC6E-38A2-4E6F-86B1-4EB1C22100F2}"/>
    <hyperlink ref="D11" r:id="rId4" xr:uid="{FE90AEDE-8038-4E3F-9FF5-95A840352874}"/>
    <hyperlink ref="F11" r:id="rId5" display="No" xr:uid="{4D212970-3458-4D2E-8526-7052B79A3CE8}"/>
    <hyperlink ref="G11" r:id="rId6" display="No" xr:uid="{3F606EFB-5AAB-45DC-B3A0-2AEDD5A4E749}"/>
    <hyperlink ref="F10" r:id="rId7" location="detailed/2/37/false/1691,1607,1572,1485,815/5599,5600/17979,17980" display="No" xr:uid="{AA1E4093-F0ED-4AFD-AE8A-75425C96892B}"/>
    <hyperlink ref="D10" r:id="rId8" location="detailed/2/37/false/1691,1607,1572,1485,815/4038,4040,4039,2638,2597,4758,1353/17977,17978" display="No" xr:uid="{ADCFFA1A-8AF7-4A1D-8E9D-23D0A26EA25F}"/>
    <hyperlink ref="D13" r:id="rId9" display="Yes" xr:uid="{A3C537DD-1A3E-4B3E-BC93-51D9CEE09DE3}"/>
    <hyperlink ref="G13" r:id="rId10" display="Yes" xr:uid="{A9832C60-3DA7-497D-A2B5-A90FD5C53DBE}"/>
    <hyperlink ref="D14" r:id="rId11" display="Yes" xr:uid="{7AD8276E-B323-4BAD-A780-8B0383755319}"/>
    <hyperlink ref="G14" r:id="rId12" display="Yes" xr:uid="{55756B32-DE56-4CBA-90E5-5EA44542D004}"/>
    <hyperlink ref="D21" r:id="rId13" display="Yes (some values unreliabe and suppressed)" xr:uid="{6D1D9553-F38E-4CD5-88C2-041488594A1E}"/>
    <hyperlink ref="F21" r:id="rId14" display="Yes (some values unreliable and suppressed)" xr:uid="{819D78AD-8875-4F27-9F4E-DC356183AE9D}"/>
    <hyperlink ref="G21" r:id="rId15" display="Yes" xr:uid="{1012EB0C-8848-46A1-9481-1A37131B967B}"/>
    <hyperlink ref="E21" r:id="rId16" xr:uid="{3DFCAB28-260F-4D8C-9DEE-12D2313DBA78}"/>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7E23A-43E3-47DD-A941-AAF08D9C5D05}">
  <dimension ref="A1:K31"/>
  <sheetViews>
    <sheetView zoomScale="90" zoomScaleNormal="90" workbookViewId="0"/>
  </sheetViews>
  <sheetFormatPr defaultRowHeight="13.8" x14ac:dyDescent="0.25"/>
  <cols>
    <col min="2" max="2" width="15.8984375" customWidth="1"/>
    <col min="3" max="3" width="43.69921875" customWidth="1"/>
    <col min="4" max="8" width="17.8984375" customWidth="1"/>
    <col min="9" max="9" width="46.8984375" customWidth="1"/>
    <col min="10" max="10" width="17.8984375" customWidth="1"/>
    <col min="11" max="11" width="69.8984375" customWidth="1"/>
  </cols>
  <sheetData>
    <row r="1" spans="1:11" s="1" customFormat="1" ht="18.600000000000001" x14ac:dyDescent="0.25">
      <c r="A1" s="85" t="s">
        <v>249</v>
      </c>
    </row>
    <row r="2" spans="1:11" s="1" customFormat="1" ht="15.6" customHeight="1" x14ac:dyDescent="0.25">
      <c r="A2" s="1" t="s">
        <v>250</v>
      </c>
      <c r="D2" s="86"/>
      <c r="E2" s="86"/>
      <c r="F2" s="86"/>
      <c r="G2" s="86"/>
      <c r="H2" s="86"/>
    </row>
    <row r="3" spans="1:11" s="1" customFormat="1" ht="15.6" customHeight="1" thickBot="1" x14ac:dyDescent="0.3">
      <c r="D3" s="86"/>
      <c r="E3" s="86"/>
      <c r="F3" s="86"/>
      <c r="G3" s="86"/>
      <c r="H3" s="86"/>
    </row>
    <row r="4" spans="1:11" s="1" customFormat="1" ht="15.6" customHeight="1" thickTop="1" thickBot="1" x14ac:dyDescent="0.3">
      <c r="B4" s="89"/>
      <c r="C4" s="1" t="s">
        <v>252</v>
      </c>
      <c r="D4" s="86"/>
      <c r="E4" s="86"/>
      <c r="F4" s="86"/>
      <c r="G4" s="86"/>
      <c r="H4" s="86"/>
    </row>
    <row r="5" spans="1:11" s="1" customFormat="1" ht="15.6" customHeight="1" thickTop="1" thickBot="1" x14ac:dyDescent="0.3">
      <c r="B5" s="90"/>
      <c r="C5" s="1" t="s">
        <v>253</v>
      </c>
      <c r="D5" s="86"/>
      <c r="E5" s="86"/>
      <c r="F5" s="86"/>
      <c r="G5" s="86"/>
      <c r="H5" s="86"/>
    </row>
    <row r="6" spans="1:11" s="1" customFormat="1" ht="15.6" customHeight="1" thickTop="1" thickBot="1" x14ac:dyDescent="0.3">
      <c r="D6" s="86"/>
      <c r="E6" s="86"/>
      <c r="F6" s="86"/>
      <c r="G6" s="86"/>
      <c r="H6" s="86"/>
    </row>
    <row r="7" spans="1:11" ht="18.600000000000001" customHeight="1" thickTop="1" thickBot="1" x14ac:dyDescent="0.3">
      <c r="B7" s="140" t="s">
        <v>102</v>
      </c>
      <c r="C7" s="141"/>
      <c r="D7" s="141"/>
      <c r="E7" s="141"/>
      <c r="F7" s="141"/>
      <c r="G7" s="141"/>
      <c r="H7" s="141"/>
      <c r="I7" s="141"/>
      <c r="J7" s="141"/>
      <c r="K7" s="142"/>
    </row>
    <row r="8" spans="1:11" ht="84" thickTop="1" thickBot="1" x14ac:dyDescent="0.3">
      <c r="B8" s="27" t="s">
        <v>1</v>
      </c>
      <c r="C8" s="28" t="s">
        <v>2</v>
      </c>
      <c r="D8" s="29" t="s">
        <v>3</v>
      </c>
      <c r="E8" s="30" t="s">
        <v>4</v>
      </c>
      <c r="F8" s="30" t="s">
        <v>69</v>
      </c>
      <c r="G8" s="30" t="s">
        <v>5</v>
      </c>
      <c r="H8" s="28" t="s">
        <v>6</v>
      </c>
      <c r="I8" s="98" t="s">
        <v>251</v>
      </c>
      <c r="J8" s="30" t="s">
        <v>43</v>
      </c>
      <c r="K8" s="31" t="s">
        <v>40</v>
      </c>
    </row>
    <row r="9" spans="1:11" ht="71.400000000000006" customHeight="1" thickTop="1" x14ac:dyDescent="0.25">
      <c r="B9" s="25" t="s">
        <v>107</v>
      </c>
      <c r="C9" s="38" t="s">
        <v>108</v>
      </c>
      <c r="D9" s="118" t="s">
        <v>9</v>
      </c>
      <c r="E9" s="37" t="s">
        <v>9</v>
      </c>
      <c r="F9" s="37" t="s">
        <v>9</v>
      </c>
      <c r="G9" s="37" t="s">
        <v>9</v>
      </c>
      <c r="H9" s="126" t="s">
        <v>9</v>
      </c>
      <c r="I9" s="91" t="s">
        <v>109</v>
      </c>
      <c r="J9" s="37" t="s">
        <v>10</v>
      </c>
      <c r="K9" s="55"/>
    </row>
    <row r="10" spans="1:11" ht="41.4" x14ac:dyDescent="0.25">
      <c r="B10" s="2" t="s">
        <v>107</v>
      </c>
      <c r="C10" s="39" t="s">
        <v>110</v>
      </c>
      <c r="D10" s="100" t="s">
        <v>9</v>
      </c>
      <c r="E10" s="33" t="s">
        <v>9</v>
      </c>
      <c r="F10" s="33" t="s">
        <v>9</v>
      </c>
      <c r="G10" s="33" t="s">
        <v>9</v>
      </c>
      <c r="H10" s="95" t="s">
        <v>9</v>
      </c>
      <c r="I10" s="123" t="s">
        <v>111</v>
      </c>
      <c r="J10" s="33" t="s">
        <v>10</v>
      </c>
      <c r="K10" s="59"/>
    </row>
    <row r="11" spans="1:11" ht="55.2" x14ac:dyDescent="0.25">
      <c r="B11" s="2" t="s">
        <v>107</v>
      </c>
      <c r="C11" s="39" t="s">
        <v>112</v>
      </c>
      <c r="D11" s="101" t="s">
        <v>21</v>
      </c>
      <c r="E11" s="48" t="s">
        <v>113</v>
      </c>
      <c r="F11" s="32" t="s">
        <v>21</v>
      </c>
      <c r="G11" s="32" t="s">
        <v>113</v>
      </c>
      <c r="H11" s="95" t="s">
        <v>9</v>
      </c>
      <c r="I11" s="123" t="s">
        <v>29</v>
      </c>
      <c r="J11" s="33" t="s">
        <v>28</v>
      </c>
      <c r="K11" s="59" t="s">
        <v>264</v>
      </c>
    </row>
    <row r="12" spans="1:11" ht="46.2" customHeight="1" x14ac:dyDescent="0.25">
      <c r="B12" s="2" t="s">
        <v>114</v>
      </c>
      <c r="C12" s="39" t="s">
        <v>115</v>
      </c>
      <c r="D12" s="100" t="s">
        <v>9</v>
      </c>
      <c r="E12" s="33" t="s">
        <v>9</v>
      </c>
      <c r="F12" s="33" t="s">
        <v>9</v>
      </c>
      <c r="G12" s="33" t="s">
        <v>9</v>
      </c>
      <c r="H12" s="95" t="s">
        <v>9</v>
      </c>
      <c r="I12" s="123" t="s">
        <v>116</v>
      </c>
      <c r="J12" s="33" t="s">
        <v>10</v>
      </c>
      <c r="K12" s="59"/>
    </row>
    <row r="13" spans="1:11" ht="102" customHeight="1" x14ac:dyDescent="0.25">
      <c r="B13" s="2" t="s">
        <v>117</v>
      </c>
      <c r="C13" s="39" t="s">
        <v>118</v>
      </c>
      <c r="D13" s="102" t="s">
        <v>42</v>
      </c>
      <c r="E13" s="33" t="s">
        <v>9</v>
      </c>
      <c r="F13" s="88" t="s">
        <v>42</v>
      </c>
      <c r="G13" s="33" t="s">
        <v>9</v>
      </c>
      <c r="H13" s="95" t="s">
        <v>9</v>
      </c>
      <c r="I13" s="124" t="s">
        <v>119</v>
      </c>
      <c r="J13" s="33" t="s">
        <v>10</v>
      </c>
      <c r="K13" s="59" t="s">
        <v>120</v>
      </c>
    </row>
    <row r="14" spans="1:11" ht="41.4" x14ac:dyDescent="0.25">
      <c r="B14" s="2" t="s">
        <v>117</v>
      </c>
      <c r="C14" s="39" t="s">
        <v>121</v>
      </c>
      <c r="D14" s="100" t="s">
        <v>9</v>
      </c>
      <c r="E14" s="33" t="s">
        <v>9</v>
      </c>
      <c r="F14" s="33" t="s">
        <v>9</v>
      </c>
      <c r="G14" s="33" t="s">
        <v>9</v>
      </c>
      <c r="H14" s="95" t="s">
        <v>9</v>
      </c>
      <c r="I14" s="123" t="s">
        <v>122</v>
      </c>
      <c r="J14" s="33" t="s">
        <v>10</v>
      </c>
      <c r="K14" s="59"/>
    </row>
    <row r="15" spans="1:11" ht="110.4" x14ac:dyDescent="0.25">
      <c r="B15" s="2" t="s">
        <v>123</v>
      </c>
      <c r="C15" s="39" t="s">
        <v>124</v>
      </c>
      <c r="D15" s="101" t="s">
        <v>113</v>
      </c>
      <c r="E15" s="33" t="s">
        <v>9</v>
      </c>
      <c r="F15" s="48" t="s">
        <v>113</v>
      </c>
      <c r="G15" s="32" t="s">
        <v>113</v>
      </c>
      <c r="H15" s="95" t="s">
        <v>9</v>
      </c>
      <c r="I15" s="124" t="s">
        <v>125</v>
      </c>
      <c r="J15" s="33" t="s">
        <v>126</v>
      </c>
      <c r="K15" s="59" t="s">
        <v>265</v>
      </c>
    </row>
    <row r="16" spans="1:11" ht="82.8" x14ac:dyDescent="0.25">
      <c r="B16" s="2" t="s">
        <v>123</v>
      </c>
      <c r="C16" s="39" t="s">
        <v>129</v>
      </c>
      <c r="D16" s="101" t="s">
        <v>21</v>
      </c>
      <c r="E16" s="48" t="s">
        <v>113</v>
      </c>
      <c r="F16" s="32" t="s">
        <v>21</v>
      </c>
      <c r="G16" s="32" t="s">
        <v>113</v>
      </c>
      <c r="H16" s="95" t="s">
        <v>9</v>
      </c>
      <c r="I16" s="123" t="s">
        <v>29</v>
      </c>
      <c r="J16" s="33" t="s">
        <v>28</v>
      </c>
      <c r="K16" s="59" t="s">
        <v>264</v>
      </c>
    </row>
    <row r="17" spans="2:11" ht="55.2" x14ac:dyDescent="0.25">
      <c r="B17" s="50" t="s">
        <v>123</v>
      </c>
      <c r="C17" s="39" t="s">
        <v>130</v>
      </c>
      <c r="D17" s="102" t="s">
        <v>42</v>
      </c>
      <c r="E17" s="88" t="s">
        <v>42</v>
      </c>
      <c r="F17" s="88" t="s">
        <v>42</v>
      </c>
      <c r="G17" s="88" t="s">
        <v>42</v>
      </c>
      <c r="H17" s="95" t="s">
        <v>9</v>
      </c>
      <c r="I17" s="123" t="s">
        <v>131</v>
      </c>
      <c r="J17" s="33" t="s">
        <v>10</v>
      </c>
      <c r="K17" s="128" t="s">
        <v>132</v>
      </c>
    </row>
    <row r="18" spans="2:11" ht="55.2" x14ac:dyDescent="0.25">
      <c r="B18" s="2" t="s">
        <v>123</v>
      </c>
      <c r="C18" s="39" t="s">
        <v>127</v>
      </c>
      <c r="D18" s="100" t="s">
        <v>9</v>
      </c>
      <c r="E18" s="33" t="s">
        <v>9</v>
      </c>
      <c r="F18" s="33" t="s">
        <v>9</v>
      </c>
      <c r="G18" s="33" t="s">
        <v>9</v>
      </c>
      <c r="H18" s="95" t="s">
        <v>9</v>
      </c>
      <c r="I18" s="123" t="s">
        <v>128</v>
      </c>
      <c r="J18" s="33" t="s">
        <v>10</v>
      </c>
      <c r="K18" s="59"/>
    </row>
    <row r="19" spans="2:11" ht="55.2" x14ac:dyDescent="0.25">
      <c r="B19" s="2" t="s">
        <v>123</v>
      </c>
      <c r="C19" s="39" t="s">
        <v>133</v>
      </c>
      <c r="D19" s="102" t="s">
        <v>42</v>
      </c>
      <c r="E19" s="88" t="s">
        <v>42</v>
      </c>
      <c r="F19" s="88" t="s">
        <v>42</v>
      </c>
      <c r="G19" s="88" t="s">
        <v>42</v>
      </c>
      <c r="H19" s="95" t="s">
        <v>9</v>
      </c>
      <c r="I19" s="123" t="s">
        <v>103</v>
      </c>
      <c r="J19" s="33" t="s">
        <v>10</v>
      </c>
      <c r="K19" s="128" t="s">
        <v>132</v>
      </c>
    </row>
    <row r="20" spans="2:11" ht="55.8" thickBot="1" x14ac:dyDescent="0.3">
      <c r="B20" s="3" t="s">
        <v>123</v>
      </c>
      <c r="C20" s="46" t="s">
        <v>134</v>
      </c>
      <c r="D20" s="103" t="s">
        <v>21</v>
      </c>
      <c r="E20" s="49" t="s">
        <v>113</v>
      </c>
      <c r="F20" s="43" t="s">
        <v>21</v>
      </c>
      <c r="G20" s="43" t="s">
        <v>113</v>
      </c>
      <c r="H20" s="127" t="s">
        <v>9</v>
      </c>
      <c r="I20" s="129" t="s">
        <v>29</v>
      </c>
      <c r="J20" s="44" t="s">
        <v>28</v>
      </c>
      <c r="K20" s="62" t="s">
        <v>264</v>
      </c>
    </row>
    <row r="21" spans="2:11" ht="14.4" thickTop="1" x14ac:dyDescent="0.25"/>
    <row r="31" spans="2:11" x14ac:dyDescent="0.25">
      <c r="C31" s="47"/>
    </row>
  </sheetData>
  <sheetProtection algorithmName="SHA-512" hashValue="g01wZEmEYzJgScS9nSbmOqmKTTYVcnlArj8XdJv9mH+mopfQmo1CvOmVGYs5p5Ahwdgky0d9miwDaOj15aPhcg==" saltValue="/50jGQbgtGGf7Vl8RQ/Osw==" spinCount="100000" sheet="1" objects="1" scenarios="1"/>
  <mergeCells count="1">
    <mergeCell ref="B7:K7"/>
  </mergeCells>
  <hyperlinks>
    <hyperlink ref="D11" r:id="rId1" xr:uid="{4B5814E4-54E2-4B5F-9A6C-227702F0BFAE}"/>
    <hyperlink ref="E11" r:id="rId2" display="Yes (highest education of adult in household)" xr:uid="{A3123F63-3E28-47A3-8794-9A62AE711805}"/>
    <hyperlink ref="F11" r:id="rId3" xr:uid="{88FDAD6D-4D41-437B-AFC9-035D0BC5BCF5}"/>
    <hyperlink ref="G11" r:id="rId4" display="Yes" xr:uid="{AB0FEAEA-6CC9-4711-BEA7-72518D6D5A0D}"/>
    <hyperlink ref="D15" r:id="rId5" xr:uid="{D27CE40F-9937-433E-A5A6-74147AA0D254}"/>
    <hyperlink ref="F15" r:id="rId6" xr:uid="{6DD559D2-A087-4317-9EB9-14058BF3765D}"/>
    <hyperlink ref="G15" r:id="rId7" xr:uid="{87AEC36C-D656-4483-8750-51425709B120}"/>
    <hyperlink ref="D16" r:id="rId8" xr:uid="{C4EFA72A-267A-4F4C-9863-2B4D7B211561}"/>
    <hyperlink ref="E16" r:id="rId9" display="Yes (highest education of adult in household)" xr:uid="{F34E4086-022A-40D4-9BBE-7EBCE56F22FF}"/>
    <hyperlink ref="F16" r:id="rId10" xr:uid="{4C78682E-590C-46A3-9C48-65DC9446D131}"/>
    <hyperlink ref="G16" r:id="rId11" xr:uid="{CF53A576-79B8-4357-A3E3-3EACDFFEDB9E}"/>
    <hyperlink ref="D20" r:id="rId12" xr:uid="{5CB7E4D6-5DA4-4637-981C-2E7FFFFA3C32}"/>
    <hyperlink ref="E20" r:id="rId13" display="Yes (highest education of adult in household)" xr:uid="{D4B01EA9-2C67-490F-867E-212000C29D32}"/>
    <hyperlink ref="F20" r:id="rId14" xr:uid="{C8D9AEC5-DAE8-4866-94CB-4E4D314E817F}"/>
    <hyperlink ref="G20" r:id="rId15" xr:uid="{1CB5F7DC-67F6-44D3-88D5-6EB99BCC781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Population health</vt:lpstr>
      <vt:lpstr>Healthcare spending</vt:lpstr>
      <vt:lpstr>Access to care</vt:lpstr>
      <vt:lpstr>Healthcare system</vt:lpstr>
      <vt:lpstr>Publ hlth and prevention</vt:lpstr>
      <vt:lpstr>Soc and econ</vt:lpstr>
      <vt:lpstr>Physical environment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Zach Reat</dc:creator>
  <cp:lastModifiedBy>Zach Reat</cp:lastModifiedBy>
  <dcterms:created xsi:type="dcterms:W3CDTF">2019-05-03T19:43:40Z</dcterms:created>
  <dcterms:modified xsi:type="dcterms:W3CDTF">2019-06-14T17:15:42Z</dcterms:modified>
</cp:coreProperties>
</file>